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nramirez\Desktop\Contratos 2023\Invitaciones\Invitación - Medios Digitales\"/>
    </mc:Choice>
  </mc:AlternateContent>
  <xr:revisionPtr revIDLastSave="0" documentId="8_{C4C62A34-503A-4800-94EF-B2F77602A01A}" xr6:coauthVersionLast="47" xr6:coauthVersionMax="47" xr10:uidLastSave="{00000000-0000-0000-0000-000000000000}"/>
  <bookViews>
    <workbookView xWindow="-120" yWindow="-120" windowWidth="20730" windowHeight="11040" activeTab="2" xr2:uid="{EFED8040-1053-4876-A03C-A06BDCD19701}"/>
  </bookViews>
  <sheets>
    <sheet name="# Proyectos " sheetId="10" r:id="rId1"/>
    <sheet name="Criterios" sheetId="2" r:id="rId2"/>
    <sheet name="Redes Sociales" sheetId="3" r:id="rId3"/>
    <sheet name="Listado de portale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3" l="1"/>
  <c r="X9" i="10"/>
  <c r="W8" i="10"/>
  <c r="X8" i="10" s="1"/>
  <c r="V8" i="10"/>
  <c r="U8" i="10"/>
  <c r="T8" i="10"/>
  <c r="S8" i="10"/>
  <c r="R8" i="10"/>
  <c r="D17" i="3"/>
  <c r="E15" i="3"/>
  <c r="E11" i="3"/>
  <c r="E10" i="3"/>
  <c r="E9" i="3"/>
  <c r="E8" i="3"/>
  <c r="E7" i="3"/>
  <c r="E6" i="3"/>
  <c r="E5" i="3"/>
  <c r="E4" i="3"/>
  <c r="E3" i="3"/>
  <c r="S5" i="10" l="1"/>
  <c r="T5" i="10"/>
  <c r="S6" i="10"/>
  <c r="T6" i="10"/>
  <c r="S7" i="10"/>
  <c r="T7" i="10"/>
  <c r="S10" i="10"/>
  <c r="T10" i="10"/>
  <c r="S11" i="10"/>
  <c r="T11" i="10"/>
  <c r="S12" i="10"/>
  <c r="T12" i="10"/>
  <c r="S13" i="10"/>
  <c r="T13" i="10"/>
  <c r="S14" i="10"/>
  <c r="T14" i="10"/>
  <c r="S15" i="10"/>
  <c r="T15" i="10"/>
  <c r="S16" i="10"/>
  <c r="T16" i="10"/>
  <c r="S17" i="10"/>
  <c r="T17" i="10"/>
  <c r="S18" i="10"/>
  <c r="T18" i="10"/>
  <c r="S19" i="10"/>
  <c r="T19" i="10"/>
  <c r="O20" i="10"/>
  <c r="J20" i="10"/>
  <c r="E20" i="10"/>
  <c r="G20" i="10"/>
  <c r="T20" i="10" l="1"/>
  <c r="Q20" i="10" l="1"/>
  <c r="P20" i="10"/>
  <c r="N20" i="10"/>
  <c r="M20" i="10"/>
  <c r="L20" i="10"/>
  <c r="K20" i="10"/>
  <c r="I20" i="10"/>
  <c r="H20" i="10"/>
  <c r="F20" i="10"/>
  <c r="D20" i="10"/>
  <c r="C20" i="10"/>
  <c r="V19" i="10"/>
  <c r="U19" i="10"/>
  <c r="R19" i="10"/>
  <c r="V18" i="10"/>
  <c r="U18" i="10"/>
  <c r="R18" i="10"/>
  <c r="V17" i="10"/>
  <c r="U17" i="10"/>
  <c r="R17" i="10"/>
  <c r="V16" i="10"/>
  <c r="U16" i="10"/>
  <c r="R16" i="10"/>
  <c r="V15" i="10"/>
  <c r="U15" i="10"/>
  <c r="R15" i="10"/>
  <c r="V14" i="10"/>
  <c r="U14" i="10"/>
  <c r="R14" i="10"/>
  <c r="V13" i="10"/>
  <c r="U13" i="10"/>
  <c r="R13" i="10"/>
  <c r="V12" i="10"/>
  <c r="U12" i="10"/>
  <c r="R12" i="10"/>
  <c r="V11" i="10"/>
  <c r="U11" i="10"/>
  <c r="R11" i="10"/>
  <c r="V10" i="10"/>
  <c r="U10" i="10"/>
  <c r="R10" i="10"/>
  <c r="V7" i="10"/>
  <c r="U7" i="10"/>
  <c r="R7" i="10"/>
  <c r="V6" i="10"/>
  <c r="U6" i="10"/>
  <c r="R6" i="10"/>
  <c r="V5" i="10"/>
  <c r="U5" i="10"/>
  <c r="R5" i="10"/>
  <c r="W16" i="10" l="1"/>
  <c r="W7" i="10"/>
  <c r="W11" i="10"/>
  <c r="X11" i="10" s="1"/>
  <c r="W13" i="10"/>
  <c r="X13" i="10" s="1"/>
  <c r="W12" i="10"/>
  <c r="X12" i="10" s="1"/>
  <c r="W6" i="10"/>
  <c r="X6" i="10" s="1"/>
  <c r="W10" i="10"/>
  <c r="X10" i="10" s="1"/>
  <c r="W15" i="10"/>
  <c r="X15" i="10" s="1"/>
  <c r="W18" i="10"/>
  <c r="X18" i="10" s="1"/>
  <c r="W5" i="10"/>
  <c r="X5" i="10" s="1"/>
  <c r="W14" i="10"/>
  <c r="X14" i="10" s="1"/>
  <c r="W17" i="10"/>
  <c r="X17" i="10" s="1"/>
  <c r="W19" i="10"/>
  <c r="X19" i="10" s="1"/>
  <c r="L21" i="10"/>
  <c r="X7" i="10"/>
  <c r="X16" i="10"/>
  <c r="G21" i="10"/>
  <c r="Q21" i="10"/>
  <c r="V20" i="10"/>
  <c r="S20" i="10"/>
  <c r="U20" i="10"/>
  <c r="R20" i="10"/>
  <c r="W20" i="10" l="1"/>
  <c r="X20" i="10"/>
  <c r="V21" i="10"/>
</calcChain>
</file>

<file path=xl/sharedStrings.xml><?xml version="1.0" encoding="utf-8"?>
<sst xmlns="http://schemas.openxmlformats.org/spreadsheetml/2006/main" count="292" uniqueCount="154">
  <si>
    <t>ESPECIALIDAD</t>
  </si>
  <si>
    <t>A</t>
  </si>
  <si>
    <t>B</t>
  </si>
  <si>
    <t>C</t>
  </si>
  <si>
    <t>INT</t>
  </si>
  <si>
    <t>MP</t>
  </si>
  <si>
    <t>TUR</t>
  </si>
  <si>
    <t>Planes de difusión orgánico</t>
  </si>
  <si>
    <t>Contenidos español</t>
  </si>
  <si>
    <t>Contenidos inglés</t>
  </si>
  <si>
    <t>Contenidos francés</t>
  </si>
  <si>
    <t>SEO</t>
  </si>
  <si>
    <t>Escucha y data</t>
  </si>
  <si>
    <t>Benchmark</t>
  </si>
  <si>
    <t>MEDIOS</t>
  </si>
  <si>
    <t>Actividades de promoción</t>
  </si>
  <si>
    <t>Locuciones español</t>
  </si>
  <si>
    <t>Locuciones inglés</t>
  </si>
  <si>
    <t>CRITERIOS</t>
  </si>
  <si>
    <t>Tipo A</t>
  </si>
  <si>
    <t>Tipo B</t>
  </si>
  <si>
    <t>Tipo C</t>
  </si>
  <si>
    <t xml:space="preserve">Desarrollos </t>
  </si>
  <si>
    <t>Portales
Son proyectos con más de 4 Secciones con internas, incorporan integraciones via API, REST entre otros, multi-idioma, desarrollos a la medida, implementaciones de backend y frontend, entre otros</t>
  </si>
  <si>
    <t>Microsites
Proyectos de 2 a 4 secciones con internas,  incorporan integraciones via API, REST entre otros, multi-idioma, desarrollos a la medida, implementaciones de backend y frontend, entre otros</t>
  </si>
  <si>
    <t>Landings
Proyectos de página única, formularios,  multi-idioma, implementaciones de backend y frontend</t>
  </si>
  <si>
    <t>Todas las redes de ProColombia, aliados públicos y/o privados, multi-idioma, minimo 3 formatos diferentes, duración más de 1 mes</t>
  </si>
  <si>
    <t>2 Redes redes articuladas de ProColombia, aliados públicos y/o privados, multi-idioma, duración más de  2 semanas</t>
  </si>
  <si>
    <t>1 Red de ProColombia, aliados públicos y/o privados, duración 1 semana</t>
  </si>
  <si>
    <t>Contenidos entre  1500 a 1000 palabras</t>
  </si>
  <si>
    <t>Contenidos entre 1000 a 800 palabras</t>
  </si>
  <si>
    <t>Contenidos menores a 800 palabras</t>
  </si>
  <si>
    <t xml:space="preserve">Desarrollo de estrategias 360 incorporando multiples canales, portales Tipo A, B y C, Keyword research, arquitecturas de información e implementaciones </t>
  </si>
  <si>
    <t xml:space="preserve">Desarrollo de estrategias, portales Tipo A, B y C, Keyword research, arquitecturas de información e implementaciones </t>
  </si>
  <si>
    <t>Revisión, implementación y optimización de ajustes en los diferentes assets digitales de ProColombia</t>
  </si>
  <si>
    <t>Base técnica de estudio de la manera de proceder de otras marcas en distintos aspectos, campañas, desarrollos web, estrategias, entre otros, Tipo A incorpora más 10 (países, sitios, redes u otros recursos)</t>
  </si>
  <si>
    <t>Base técnica de estudio de la manera de proceder de otras marcas en distintos aspectos, campañas, desarrollos web, estrategias, entre otros, Tipo B más 6 (países, sitios, redes u otros recursos)</t>
  </si>
  <si>
    <t>Base técnica de estudio de la manera de proceder de otras marcas en distintos aspectos, campañas, desarrollos web, estrategias, entre otros, Tipo C más 3 (países, sitios, redes u otros recursos)</t>
  </si>
  <si>
    <t xml:space="preserve">Comprende el ejercicio de escucha social desde redes sociales y data, así como el análisis desde otras fuente de datos propias o de terceros, para identificar insights, reacciones, conversaciones positivas o negativas, entre otros aspectos. Más de 10 mercados  </t>
  </si>
  <si>
    <t xml:space="preserve">Comprende el ejercicio de escucha social desde redes sociales y data, así como el análisis desde otras fuente de datos propias o de terceros, para identificar insights, reacciones, conversaciones positivas o negativas, entre otros aspectos. Más de 6 mercados  </t>
  </si>
  <si>
    <t>Campañas</t>
  </si>
  <si>
    <t>Concepto nuevo, involucramiento estratégico, producción AV de alto nivel, alto volumen de producción de piezas gráficas, presupuesto, vigencia superior a 6 meses, despliegue digital, contenidos, estrategia de difusión, lanzamiento, alcance en BTL, inversión en medios alta</t>
  </si>
  <si>
    <t>Concepto nuevo, involucramiento estratégico, producción AV sencilla, volumen medio de producción de piezas gráficas, presupuesto, vigencia inferior a 6 meses, despliegue digital, contenidos, estrategia de difusión, alcance en BTL, inversión en medios moderada</t>
  </si>
  <si>
    <t>Concepto nuevo de un solo uso, producción AV sencilla, volumen bajo de producción de piezas gráficas, despliegue digital sencillo, estrategia de difusión, inversión en medios baja</t>
  </si>
  <si>
    <t>Producción</t>
  </si>
  <si>
    <t xml:space="preserve">Producción audiovisual (video, fotos y audio) en una o varias regiones del país en la que se involucre a diferentes proveedores audiovisuales.
Que no superen los 500 millones de pesos en producción.
Desarrollo de ilustraciones o contenidos editoriales adicionales que involucren proveedores que no estén en el alcance de la agencia.
 </t>
  </si>
  <si>
    <t>REDES SOCIALES</t>
  </si>
  <si>
    <t xml:space="preserve">REDES </t>
  </si>
  <si>
    <t>CUENTAS</t>
  </si>
  <si>
    <t>SEGUIDORES</t>
  </si>
  <si>
    <t>PUBLICACIONES PROMEDIO MES</t>
  </si>
  <si>
    <t>Facebook</t>
  </si>
  <si>
    <t>@marcacolombia</t>
  </si>
  <si>
    <t xml:space="preserve"> </t>
  </si>
  <si>
    <t>@procolombiaco</t>
  </si>
  <si>
    <t>@colombia. travel</t>
  </si>
  <si>
    <t>Twitter</t>
  </si>
  <si>
    <t>@Colombia</t>
  </si>
  <si>
    <t>@colombia_travel</t>
  </si>
  <si>
    <t>Instagram</t>
  </si>
  <si>
    <t>@marcapaiscolombia</t>
  </si>
  <si>
    <t>You Tube (se reportan views, no seguidores)</t>
  </si>
  <si>
    <t>Colombia</t>
  </si>
  <si>
    <t>ProColombia</t>
  </si>
  <si>
    <t>Colombiatravel</t>
  </si>
  <si>
    <t>LinkedIn</t>
  </si>
  <si>
    <t>Pinterest</t>
  </si>
  <si>
    <t>LISTADO PORTALES</t>
  </si>
  <si>
    <t>Sitio web</t>
  </si>
  <si>
    <t>Language</t>
  </si>
  <si>
    <t>App Type</t>
  </si>
  <si>
    <t>Framework</t>
  </si>
  <si>
    <t>Español</t>
  </si>
  <si>
    <t>Portal</t>
  </si>
  <si>
    <t>Español, Inglés</t>
  </si>
  <si>
    <t>Español, Inglés, Francés, Portugués, Mandarín, Alemán, Japones, Coreano, Ruso</t>
  </si>
  <si>
    <t>Microsite</t>
  </si>
  <si>
    <t>Inglés</t>
  </si>
  <si>
    <t>https://procolombia.co/noticias/</t>
  </si>
  <si>
    <t>Landing</t>
  </si>
  <si>
    <t>https://fabricas.colombiatrade.com.co</t>
  </si>
  <si>
    <t>https://alianzas.colombiatrade.com.co</t>
  </si>
  <si>
    <t>* Estos números son un estimado anual de proyectos, en ningún caso será un compromiso de PROCOLOMBIA ejecutarlos</t>
  </si>
  <si>
    <t xml:space="preserve">Producción audiovisual (video, fotos y audio) de alto nivel, con desplazamiento a diferentes regiones del país en la que se involucre a diferentes proveedores audiovisuales.
Que superen los 500 millones de pesos en producción.
El valor de la prducción no esta incluido en el fee, pero se deberá garantizar que se cuenta con el equipo técnico y profesional para la producción del mismo
</t>
  </si>
  <si>
    <t>Son las actividades de promoción que involucran desde cero un key visual y concepto que se baja a diferentes piezas como:
Piezas de convocatoria, piezas de producción AV, piezas escenográficas.
Involucran alrededor de 200 piezas entre artes y las mencionadas anteriormente.</t>
  </si>
  <si>
    <t>Son las actividades de promoción que involucran desde cero un key visual y concepto que se baja a diferentes piezas como:
Piezas de convocatoria, piezas de producción AV, piezas escenográficas.
Involucran alrededor de 100 piezas entre artes y las mencionadas anteriormente.</t>
  </si>
  <si>
    <t>Son las actividades de promoción que involucran un key visual y algunas de las siguientes piezas
convocatoria, producción AV, piezas escenográficas.
No superan la cantidad de 50 piezas.</t>
  </si>
  <si>
    <t>Ediciones, composiciones, reducciones, 
adaptaciones y otro de tipo de entregables audiovisuales que estén dentro del alcance de la agencia y que estén dentro del fee.
Desarrollo de ilustraciones o contenidos editoriales que estén dentro del alcance de la agencia.
El valor de la producción no esta incluido en el fee, pero se debera garantizar que se cuenta con el equipo técnico y profesional para la producción del mismo</t>
  </si>
  <si>
    <t>Producción Audiovisual</t>
  </si>
  <si>
    <t>PUBLICACIONES PROMEDIO AÑO</t>
  </si>
  <si>
    <t>Total</t>
  </si>
  <si>
    <t>TOTAL</t>
  </si>
  <si>
    <t>SUB-TOTAL</t>
  </si>
  <si>
    <t>T</t>
  </si>
  <si>
    <t>ENTREGABLE</t>
  </si>
  <si>
    <t>Prom Mes</t>
  </si>
  <si>
    <t>Planes de difusión orgánicos</t>
  </si>
  <si>
    <t>Planes de medios nacionales e internacionales</t>
  </si>
  <si>
    <t>Investigación de audiencias , tendencias y medios</t>
  </si>
  <si>
    <t>Producción de piezas Digitales</t>
  </si>
  <si>
    <t>Producción Piezas Gráficas otros medios</t>
  </si>
  <si>
    <t>ENTREGABLES CREATIVOS Y AUDIOVISUALES</t>
  </si>
  <si>
    <t xml:space="preserve">Edición y reducción de Videos </t>
  </si>
  <si>
    <t>Contenidos editoriales en español</t>
  </si>
  <si>
    <t>Contenidos editoriales en inglés</t>
  </si>
  <si>
    <t>Guiones para estrategias de difusión en español</t>
  </si>
  <si>
    <t>Guiones para estrategias de difusión inglés</t>
  </si>
  <si>
    <t>E</t>
  </si>
  <si>
    <t>I</t>
  </si>
  <si>
    <t>MARKETING DIGITAL</t>
  </si>
  <si>
    <t>Redes sociales</t>
  </si>
  <si>
    <t xml:space="preserve">https://procolombia.co </t>
  </si>
  <si>
    <t xml:space="preserve">https://www.colombia.co </t>
  </si>
  <si>
    <t xml:space="preserve">https://colombia.travel </t>
  </si>
  <si>
    <t xml:space="preserve">https://investincolombia.com.co </t>
  </si>
  <si>
    <t xml:space="preserve">https://www.colombiatrade.com.co </t>
  </si>
  <si>
    <t xml:space="preserve">https://b2bmarketplace.procolombia.co </t>
  </si>
  <si>
    <t xml:space="preserve">https://colombianhws.colombiatrade.com.co  </t>
  </si>
  <si>
    <t>https://empresarios.colombia.travel</t>
  </si>
  <si>
    <t xml:space="preserve">https://regions.colombia.travel </t>
  </si>
  <si>
    <t xml:space="preserve">https://colombia.travel/serverad  </t>
  </si>
  <si>
    <t xml:space="preserve">https://ruta-exportadora.colombia.travel  </t>
  </si>
  <si>
    <t xml:space="preserve">https://guiamagdalena.colombia.travel  </t>
  </si>
  <si>
    <t xml:space="preserve">https://guiacultura.colombia.travel  </t>
  </si>
  <si>
    <t xml:space="preserve">https://biblioteca.colombia.travel  </t>
  </si>
  <si>
    <t xml:space="preserve">https://colombia.travel/meeting-planner/ </t>
  </si>
  <si>
    <t xml:space="preserve">https://premios.colombia.travel </t>
  </si>
  <si>
    <t xml:space="preserve">https://guianaturaleza.colombia.travel </t>
  </si>
  <si>
    <t xml:space="preserve">https://promailing.colombia.travel </t>
  </si>
  <si>
    <t xml:space="preserve">https://rse.procolombia.co </t>
  </si>
  <si>
    <t xml:space="preserve">https://b2btradeshow.colombiatrade.com.co </t>
  </si>
  <si>
    <t xml:space="preserve">https://formacionexportadora.colombiatrade.com.co </t>
  </si>
  <si>
    <t xml:space="preserve">https://oportunidades.procolombia.co  </t>
  </si>
  <si>
    <t xml:space="preserve">https://compradores.colombiatrade.com.co  </t>
  </si>
  <si>
    <t xml:space="preserve">https://comex.procolombia.co </t>
  </si>
  <si>
    <t xml:space="preserve">https://eu.procolombia.co  </t>
  </si>
  <si>
    <t xml:space="preserve">https://fta-us.procolombia.co  </t>
  </si>
  <si>
    <t xml:space="preserve">https://procolombia.co/red-de-oficinas/oficinas-en-colombia/ </t>
  </si>
  <si>
    <t xml:space="preserve">https://design-room-colombia.colombiatrade.com.co  </t>
  </si>
  <si>
    <t xml:space="preserve">https://co-nectados.procolombia.co  </t>
  </si>
  <si>
    <t xml:space="preserve">https://automotive.colombiatrade.com.co </t>
  </si>
  <si>
    <t xml:space="preserve">https://puertomaritimo.colombiatrade.com.co </t>
  </si>
  <si>
    <t xml:space="preserve">https://beyondautoparts.colombiatrade.com.co </t>
  </si>
  <si>
    <t xml:space="preserve">https://buildingorigins.colombiatrade.com.co </t>
  </si>
  <si>
    <t xml:space="preserve">https://cam.colombiatrade.com.co </t>
  </si>
  <si>
    <t xml:space="preserve">https://game.colombia.co  </t>
  </si>
  <si>
    <t xml:space="preserve">https://macrorruedasprocolombia.co </t>
  </si>
  <si>
    <t xml:space="preserve">https://embajadas.procolombia.co </t>
  </si>
  <si>
    <t>Drupal</t>
  </si>
  <si>
    <t>Español, Inglés, Frances</t>
  </si>
  <si>
    <t>Español, inglés</t>
  </si>
  <si>
    <t>Wordpress</t>
  </si>
  <si>
    <t>Español, Inglés, Francés, Portugués, Mandarín, Alemán, Japones, Coreano, Ruso, Italiano, Turco</t>
  </si>
  <si>
    <t>Español, Inglés, Francés, Portugués, Mandarín, Alemán, Japones, Coreano, Croata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</si>
</sst>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1"/>
      <color theme="1"/>
      <name val="Arial"/>
      <family val="2"/>
    </font>
    <font>
      <u/>
      <sz val="11"/>
      <color theme="1"/>
      <name val="Calibri"/>
      <family val="2"/>
      <scheme val="minor"/>
    </font>
    <font>
      <b/>
      <sz val="10"/>
      <name val="Arial"/>
      <family val="2"/>
    </font>
    <font>
      <sz val="10"/>
      <name val="Arial"/>
      <family val="2"/>
    </font>
    <font>
      <u/>
      <sz val="11"/>
      <color theme="10"/>
      <name val="Calibri"/>
      <family val="2"/>
      <scheme val="minor"/>
    </font>
    <font>
      <u/>
      <sz val="10"/>
      <color rgb="FF0000FF"/>
      <name val="Arial"/>
      <family val="2"/>
    </font>
    <font>
      <u/>
      <sz val="10"/>
      <color rgb="FF0563C1"/>
      <name val="Arial"/>
      <family val="2"/>
    </font>
    <font>
      <b/>
      <sz val="11"/>
      <name val="Calibri"/>
      <family val="2"/>
      <scheme val="minor"/>
    </font>
    <font>
      <sz val="11"/>
      <color theme="1"/>
      <name val="Calibri"/>
      <family val="2"/>
      <scheme val="minor"/>
    </font>
    <font>
      <sz val="11"/>
      <name val="Calibri"/>
      <family val="2"/>
      <scheme val="minor"/>
    </font>
    <font>
      <b/>
      <sz val="16"/>
      <color theme="0"/>
      <name val="Calibri"/>
      <family val="2"/>
      <scheme val="minor"/>
    </font>
    <font>
      <b/>
      <sz val="12"/>
      <name val="Calibri"/>
      <family val="2"/>
      <scheme val="minor"/>
    </font>
    <font>
      <sz val="11"/>
      <name val="Calibri"/>
      <family val="2"/>
    </font>
    <font>
      <sz val="9"/>
      <name val="Arial"/>
      <family val="2"/>
    </font>
    <font>
      <sz val="11"/>
      <name val="Arial"/>
      <family val="2"/>
    </font>
    <font>
      <b/>
      <sz val="16"/>
      <name val="Arial"/>
      <family val="2"/>
    </font>
    <font>
      <b/>
      <sz val="12"/>
      <name val="Arial"/>
      <family val="2"/>
    </font>
    <font>
      <b/>
      <sz val="11"/>
      <name val="Arial"/>
      <family val="2"/>
    </font>
    <font>
      <b/>
      <sz val="9"/>
      <name val="Arial"/>
      <family val="2"/>
    </font>
    <font>
      <sz val="11"/>
      <name val="Calibri"/>
    </font>
    <font>
      <sz val="10"/>
      <name val="Arial"/>
    </font>
  </fonts>
  <fills count="11">
    <fill>
      <patternFill patternType="none"/>
    </fill>
    <fill>
      <patternFill patternType="gray125"/>
    </fill>
    <fill>
      <patternFill patternType="solid">
        <fgColor theme="2"/>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D9D9D9"/>
        <bgColor rgb="FFD9D9D9"/>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rgb="FF000000"/>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style="thin">
        <color rgb="FF000000"/>
      </top>
      <bottom/>
      <diagonal/>
    </border>
    <border>
      <left style="medium">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thin">
        <color rgb="FF000000"/>
      </top>
      <bottom style="thin">
        <color rgb="FF000000"/>
      </bottom>
      <diagonal/>
    </border>
    <border>
      <left/>
      <right/>
      <top style="medium">
        <color indexed="64"/>
      </top>
      <bottom style="thin">
        <color indexed="64"/>
      </bottom>
      <diagonal/>
    </border>
    <border>
      <left/>
      <right style="medium">
        <color indexed="64"/>
      </right>
      <top/>
      <bottom style="medium">
        <color indexed="64"/>
      </bottom>
      <diagonal/>
    </border>
    <border>
      <left style="thin">
        <color rgb="FF000000"/>
      </left>
      <right style="thin">
        <color rgb="FF000000"/>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rgb="FF000000"/>
      </left>
      <right/>
      <top/>
      <bottom style="thin">
        <color indexed="64"/>
      </bottom>
      <diagonal/>
    </border>
    <border>
      <left style="medium">
        <color rgb="FF000000"/>
      </left>
      <right/>
      <top style="thin">
        <color indexed="64"/>
      </top>
      <bottom style="medium">
        <color rgb="FF000000"/>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rgb="FF000000"/>
      </bottom>
      <diagonal/>
    </border>
    <border>
      <left/>
      <right/>
      <top style="thin">
        <color rgb="FF000000"/>
      </top>
      <bottom style="medium">
        <color indexed="64"/>
      </bottom>
      <diagonal/>
    </border>
    <border>
      <left/>
      <right style="thin">
        <color indexed="64"/>
      </right>
      <top/>
      <bottom style="medium">
        <color indexed="64"/>
      </bottom>
      <diagonal/>
    </border>
    <border>
      <left style="medium">
        <color rgb="FF000000"/>
      </left>
      <right/>
      <top/>
      <bottom style="medium">
        <color indexed="64"/>
      </bottom>
      <diagonal/>
    </border>
    <border>
      <left style="medium">
        <color indexed="64"/>
      </left>
      <right style="thin">
        <color indexed="64"/>
      </right>
      <top style="medium">
        <color indexed="64"/>
      </top>
      <bottom style="thin">
        <color rgb="FF000000"/>
      </bottom>
      <diagonal/>
    </border>
  </borders>
  <cellStyleXfs count="3">
    <xf numFmtId="0" fontId="0" fillId="0" borderId="0"/>
    <xf numFmtId="0" fontId="7" fillId="0" borderId="0" applyNumberFormat="0" applyFill="0" applyBorder="0" applyAlignment="0" applyProtection="0"/>
    <xf numFmtId="164" fontId="11" fillId="0" borderId="0" applyFont="0" applyFill="0" applyBorder="0" applyAlignment="0" applyProtection="0"/>
  </cellStyleXfs>
  <cellXfs count="195">
    <xf numFmtId="0" fontId="0" fillId="0" borderId="0" xfId="0"/>
    <xf numFmtId="0" fontId="0" fillId="0" borderId="20" xfId="0" applyBorder="1"/>
    <xf numFmtId="0" fontId="1" fillId="4" borderId="21" xfId="0" applyFont="1" applyFill="1" applyBorder="1"/>
    <xf numFmtId="0" fontId="1" fillId="4" borderId="22" xfId="0" applyFont="1" applyFill="1" applyBorder="1"/>
    <xf numFmtId="0" fontId="1" fillId="4" borderId="23" xfId="0" applyFont="1" applyFill="1" applyBorder="1"/>
    <xf numFmtId="0" fontId="1" fillId="0" borderId="19" xfId="0" applyFont="1" applyBorder="1" applyAlignment="1">
      <alignment horizontal="left" vertical="center"/>
    </xf>
    <xf numFmtId="0" fontId="1" fillId="0" borderId="17" xfId="0" applyFont="1" applyBorder="1" applyAlignment="1">
      <alignment horizontal="left" vertical="center" wrapText="1"/>
    </xf>
    <xf numFmtId="0" fontId="1" fillId="0" borderId="17" xfId="0" applyFont="1" applyBorder="1" applyAlignment="1">
      <alignment horizontal="left" wrapText="1"/>
    </xf>
    <xf numFmtId="0" fontId="5" fillId="6" borderId="1" xfId="0" applyFont="1" applyFill="1" applyBorder="1" applyAlignment="1">
      <alignment horizontal="center" vertical="center" wrapText="1"/>
    </xf>
    <xf numFmtId="0" fontId="6" fillId="0" borderId="1" xfId="0" applyFont="1" applyBorder="1" applyAlignment="1">
      <alignment horizontal="center"/>
    </xf>
    <xf numFmtId="0" fontId="8" fillId="0" borderId="1" xfId="0" applyFont="1" applyBorder="1"/>
    <xf numFmtId="0" fontId="6" fillId="0" borderId="1" xfId="0" applyFont="1" applyBorder="1" applyAlignment="1">
      <alignment horizontal="center" vertical="center" wrapText="1"/>
    </xf>
    <xf numFmtId="0" fontId="7" fillId="0" borderId="1" xfId="1" applyFill="1" applyBorder="1" applyAlignment="1"/>
    <xf numFmtId="0" fontId="6"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left"/>
    </xf>
    <xf numFmtId="0" fontId="8" fillId="0" borderId="1" xfId="0" applyFont="1" applyBorder="1" applyAlignment="1">
      <alignment horizontal="left"/>
    </xf>
    <xf numFmtId="0" fontId="9" fillId="0" borderId="1" xfId="0" applyFont="1" applyBorder="1"/>
    <xf numFmtId="0" fontId="7" fillId="0" borderId="1" xfId="1" applyFill="1" applyBorder="1" applyAlignment="1">
      <alignment horizontal="left"/>
    </xf>
    <xf numFmtId="0" fontId="10" fillId="0" borderId="27" xfId="0" applyFont="1" applyBorder="1" applyAlignment="1">
      <alignment horizontal="left" vertical="center"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0" fillId="0" borderId="15" xfId="0" applyBorder="1" applyAlignment="1">
      <alignment horizontal="left" vertical="top"/>
    </xf>
    <xf numFmtId="0" fontId="0" fillId="0" borderId="28" xfId="0" applyBorder="1" applyAlignment="1">
      <alignment horizontal="left" vertical="top" wrapText="1"/>
    </xf>
    <xf numFmtId="0" fontId="0" fillId="0" borderId="29" xfId="0" applyBorder="1" applyAlignment="1">
      <alignment horizontal="left" vertical="top" wrapText="1"/>
    </xf>
    <xf numFmtId="0" fontId="4" fillId="0" borderId="1" xfId="0" applyFont="1" applyBorder="1" applyAlignment="1">
      <alignment horizontal="left" vertical="top" wrapText="1"/>
    </xf>
    <xf numFmtId="0" fontId="1" fillId="0" borderId="27" xfId="0" applyFont="1" applyBorder="1" applyAlignment="1">
      <alignment horizontal="left" vertical="center" wrapText="1"/>
    </xf>
    <xf numFmtId="0" fontId="1" fillId="5" borderId="1" xfId="0" applyFont="1" applyFill="1" applyBorder="1" applyAlignment="1">
      <alignment horizontal="left" vertical="center" wrapText="1"/>
    </xf>
    <xf numFmtId="0" fontId="0" fillId="0" borderId="0" xfId="0" applyAlignment="1">
      <alignment vertical="center"/>
    </xf>
    <xf numFmtId="0" fontId="0" fillId="7" borderId="0" xfId="0" applyFill="1" applyAlignment="1">
      <alignment vertical="center"/>
    </xf>
    <xf numFmtId="0" fontId="14" fillId="4" borderId="27"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0" fillId="7" borderId="0" xfId="0" applyFill="1" applyAlignment="1">
      <alignment vertical="center" wrapText="1"/>
    </xf>
    <xf numFmtId="0" fontId="0" fillId="0" borderId="0" xfId="0" applyAlignment="1">
      <alignment vertical="center" wrapText="1"/>
    </xf>
    <xf numFmtId="0" fontId="12" fillId="0" borderId="3" xfId="0" quotePrefix="1" applyFont="1" applyBorder="1" applyAlignment="1">
      <alignment vertical="center"/>
    </xf>
    <xf numFmtId="0" fontId="12" fillId="0" borderId="3" xfId="0" applyFont="1" applyBorder="1" applyAlignment="1">
      <alignment horizontal="center" vertical="center"/>
    </xf>
    <xf numFmtId="0" fontId="15" fillId="0" borderId="4" xfId="0" applyFont="1" applyBorder="1" applyAlignment="1">
      <alignment horizontal="center" vertical="center"/>
    </xf>
    <xf numFmtId="0" fontId="12" fillId="0" borderId="1" xfId="0" quotePrefix="1" applyFont="1" applyBorder="1" applyAlignment="1">
      <alignment vertical="center"/>
    </xf>
    <xf numFmtId="0" fontId="12" fillId="0" borderId="1" xfId="0" applyFont="1" applyBorder="1" applyAlignment="1">
      <alignment horizontal="center" vertical="center"/>
    </xf>
    <xf numFmtId="0" fontId="15" fillId="0" borderId="15" xfId="0" applyFont="1" applyBorder="1" applyAlignment="1">
      <alignment horizontal="center" vertical="center"/>
    </xf>
    <xf numFmtId="0" fontId="12" fillId="0" borderId="5" xfId="0" quotePrefix="1" applyFont="1" applyBorder="1" applyAlignment="1">
      <alignment vertical="center"/>
    </xf>
    <xf numFmtId="0" fontId="12" fillId="0" borderId="5" xfId="0" applyFont="1" applyBorder="1" applyAlignment="1">
      <alignment horizontal="center" vertical="center"/>
    </xf>
    <xf numFmtId="0" fontId="15" fillId="0" borderId="6" xfId="0" applyFont="1" applyBorder="1" applyAlignment="1">
      <alignment horizontal="center" vertical="center"/>
    </xf>
    <xf numFmtId="0" fontId="12" fillId="0" borderId="3"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12" fillId="0" borderId="22" xfId="0" applyFont="1" applyBorder="1" applyAlignment="1">
      <alignment vertical="center"/>
    </xf>
    <xf numFmtId="0" fontId="12" fillId="0" borderId="22" xfId="0" applyFont="1" applyBorder="1" applyAlignment="1">
      <alignment horizontal="center" vertical="center"/>
    </xf>
    <xf numFmtId="0" fontId="15" fillId="0" borderId="23" xfId="0" applyFont="1" applyBorder="1" applyAlignment="1">
      <alignment horizontal="center" vertical="center"/>
    </xf>
    <xf numFmtId="0" fontId="12" fillId="0" borderId="43" xfId="0" applyFont="1" applyBorder="1" applyAlignment="1">
      <alignment horizontal="left" vertical="center"/>
    </xf>
    <xf numFmtId="0" fontId="12" fillId="0" borderId="47" xfId="0" applyFont="1" applyBorder="1" applyAlignment="1">
      <alignment vertical="center"/>
    </xf>
    <xf numFmtId="0" fontId="12" fillId="0" borderId="47" xfId="0" applyFont="1" applyBorder="1" applyAlignment="1">
      <alignment horizontal="center" vertical="center"/>
    </xf>
    <xf numFmtId="0" fontId="15" fillId="0" borderId="46" xfId="0" applyFont="1" applyBorder="1" applyAlignment="1">
      <alignment horizontal="center" vertical="center"/>
    </xf>
    <xf numFmtId="0" fontId="12" fillId="7" borderId="0" xfId="0" applyFont="1" applyFill="1" applyAlignment="1">
      <alignment vertical="center"/>
    </xf>
    <xf numFmtId="0" fontId="10" fillId="7" borderId="0" xfId="0" applyFont="1" applyFill="1" applyAlignment="1">
      <alignment horizontal="center" vertical="center"/>
    </xf>
    <xf numFmtId="0" fontId="12" fillId="2" borderId="21" xfId="0" applyFont="1" applyFill="1" applyBorder="1" applyAlignment="1">
      <alignment horizontal="center" vertical="center"/>
    </xf>
    <xf numFmtId="0" fontId="12" fillId="2" borderId="23" xfId="0" applyFont="1" applyFill="1" applyBorder="1" applyAlignment="1">
      <alignment horizontal="center" vertical="center"/>
    </xf>
    <xf numFmtId="0" fontId="3" fillId="7" borderId="0" xfId="0" applyFont="1" applyFill="1" applyAlignment="1">
      <alignment vertical="center"/>
    </xf>
    <xf numFmtId="0" fontId="17" fillId="7" borderId="0" xfId="0" applyFont="1" applyFill="1"/>
    <xf numFmtId="0" fontId="17" fillId="7" borderId="0" xfId="0" applyFont="1" applyFill="1" applyAlignment="1">
      <alignment horizontal="center"/>
    </xf>
    <xf numFmtId="0" fontId="18" fillId="3" borderId="12" xfId="0" applyFont="1" applyFill="1" applyBorder="1" applyAlignment="1">
      <alignment vertical="center"/>
    </xf>
    <xf numFmtId="0" fontId="18" fillId="3" borderId="7" xfId="0" applyFont="1" applyFill="1" applyBorder="1" applyAlignment="1">
      <alignment vertical="center"/>
    </xf>
    <xf numFmtId="0" fontId="18" fillId="3" borderId="10" xfId="0" applyFont="1" applyFill="1" applyBorder="1" applyAlignment="1">
      <alignment vertical="center"/>
    </xf>
    <xf numFmtId="0" fontId="17" fillId="0" borderId="0" xfId="0" applyFont="1"/>
    <xf numFmtId="0" fontId="16" fillId="7" borderId="31"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16" fillId="9" borderId="48"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31" xfId="0" applyFont="1" applyFill="1" applyBorder="1" applyAlignment="1">
      <alignment horizontal="center" vertical="center" wrapText="1"/>
    </xf>
    <xf numFmtId="0" fontId="16" fillId="9" borderId="33" xfId="0" applyFont="1" applyFill="1" applyBorder="1" applyAlignment="1">
      <alignment horizontal="center" vertical="center" wrapText="1"/>
    </xf>
    <xf numFmtId="165" fontId="16" fillId="9" borderId="15" xfId="2" applyNumberFormat="1" applyFont="1" applyFill="1" applyBorder="1" applyAlignment="1">
      <alignment vertical="center" wrapText="1"/>
    </xf>
    <xf numFmtId="0" fontId="16" fillId="7" borderId="36"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34" xfId="0" applyFont="1" applyFill="1" applyBorder="1" applyAlignment="1">
      <alignment horizontal="center" vertical="center" wrapText="1"/>
    </xf>
    <xf numFmtId="165" fontId="16" fillId="9" borderId="6" xfId="2" applyNumberFormat="1" applyFont="1" applyFill="1" applyBorder="1" applyAlignment="1">
      <alignment vertical="center" wrapText="1"/>
    </xf>
    <xf numFmtId="0" fontId="16" fillId="7" borderId="37"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37" xfId="0" applyFont="1" applyFill="1" applyBorder="1" applyAlignment="1">
      <alignment horizontal="center" vertical="center" wrapText="1"/>
    </xf>
    <xf numFmtId="0" fontId="16" fillId="9" borderId="4" xfId="0" applyFont="1" applyFill="1" applyBorder="1" applyAlignment="1">
      <alignment horizontal="center" vertical="center" wrapText="1"/>
    </xf>
    <xf numFmtId="165" fontId="16" fillId="9" borderId="4" xfId="2" applyNumberFormat="1" applyFont="1" applyFill="1" applyBorder="1" applyAlignment="1">
      <alignment vertical="center" wrapText="1"/>
    </xf>
    <xf numFmtId="0" fontId="16" fillId="7" borderId="38"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9" borderId="38" xfId="0" applyFont="1" applyFill="1" applyBorder="1" applyAlignment="1">
      <alignment horizontal="center" vertical="center" wrapText="1"/>
    </xf>
    <xf numFmtId="0" fontId="16" fillId="9" borderId="6" xfId="0" applyFont="1" applyFill="1" applyBorder="1" applyAlignment="1">
      <alignment horizontal="center" vertical="center" wrapText="1"/>
    </xf>
    <xf numFmtId="0" fontId="16" fillId="9" borderId="35" xfId="0" applyFont="1" applyFill="1" applyBorder="1" applyAlignment="1">
      <alignment horizontal="center" vertical="center" wrapText="1"/>
    </xf>
    <xf numFmtId="0" fontId="16" fillId="9" borderId="32" xfId="0" applyFont="1" applyFill="1" applyBorder="1" applyAlignment="1">
      <alignment horizontal="center" vertical="center" wrapText="1"/>
    </xf>
    <xf numFmtId="0" fontId="16" fillId="9" borderId="36" xfId="0" applyFont="1" applyFill="1" applyBorder="1" applyAlignment="1">
      <alignment horizontal="center" vertical="center" wrapText="1"/>
    </xf>
    <xf numFmtId="0" fontId="16" fillId="9" borderId="34" xfId="0" applyFont="1" applyFill="1" applyBorder="1" applyAlignment="1">
      <alignment horizontal="center" vertical="center" wrapText="1"/>
    </xf>
    <xf numFmtId="0" fontId="21" fillId="7" borderId="8" xfId="0" applyFont="1" applyFill="1" applyBorder="1"/>
    <xf numFmtId="0" fontId="21" fillId="0" borderId="41" xfId="0" applyFont="1" applyBorder="1" applyAlignment="1">
      <alignment vertical="center" wrapText="1"/>
    </xf>
    <xf numFmtId="0" fontId="21" fillId="7" borderId="39"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9" borderId="55" xfId="0" applyFont="1" applyFill="1" applyBorder="1" applyAlignment="1">
      <alignment horizontal="center" vertical="center" wrapText="1"/>
    </xf>
    <xf numFmtId="0" fontId="21" fillId="9" borderId="51" xfId="0" applyFont="1" applyFill="1" applyBorder="1" applyAlignment="1">
      <alignment horizontal="center" vertical="center" wrapText="1"/>
    </xf>
    <xf numFmtId="0" fontId="21" fillId="9" borderId="56" xfId="0" applyFont="1" applyFill="1" applyBorder="1" applyAlignment="1">
      <alignment horizontal="center" vertical="center" wrapText="1"/>
    </xf>
    <xf numFmtId="0" fontId="21" fillId="0" borderId="0" xfId="0" applyFont="1"/>
    <xf numFmtId="0" fontId="21" fillId="9" borderId="42"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1" fillId="9" borderId="25" xfId="0" applyFont="1" applyFill="1" applyBorder="1" applyAlignment="1">
      <alignment horizontal="center" vertical="center" wrapText="1"/>
    </xf>
    <xf numFmtId="0" fontId="21" fillId="9" borderId="16" xfId="0" applyFont="1" applyFill="1" applyBorder="1" applyAlignment="1">
      <alignment vertical="center" wrapText="1"/>
    </xf>
    <xf numFmtId="0" fontId="21" fillId="9" borderId="50" xfId="0" applyFont="1" applyFill="1" applyBorder="1" applyAlignment="1">
      <alignment vertical="center" wrapText="1"/>
    </xf>
    <xf numFmtId="0" fontId="17" fillId="0" borderId="0" xfId="0" applyFont="1" applyAlignment="1">
      <alignment horizontal="center"/>
    </xf>
    <xf numFmtId="0" fontId="20" fillId="8" borderId="58" xfId="0" applyFont="1" applyFill="1" applyBorder="1" applyAlignment="1">
      <alignment horizontal="center" vertical="center" wrapText="1"/>
    </xf>
    <xf numFmtId="0" fontId="20" fillId="8" borderId="59"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45" xfId="0" applyFont="1" applyFill="1" applyBorder="1" applyAlignment="1">
      <alignment horizontal="center" vertical="center" wrapText="1"/>
    </xf>
    <xf numFmtId="0" fontId="16" fillId="7" borderId="6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60" xfId="0" applyFont="1" applyFill="1" applyBorder="1" applyAlignment="1">
      <alignment horizontal="center" vertical="center" wrapText="1"/>
    </xf>
    <xf numFmtId="0" fontId="16" fillId="9" borderId="14" xfId="0" applyFont="1" applyFill="1" applyBorder="1" applyAlignment="1">
      <alignment horizontal="center" vertical="center" wrapText="1"/>
    </xf>
    <xf numFmtId="165" fontId="16" fillId="9" borderId="14" xfId="2" applyNumberFormat="1" applyFont="1" applyFill="1" applyBorder="1" applyAlignment="1">
      <alignment vertical="center" wrapText="1"/>
    </xf>
    <xf numFmtId="0" fontId="16" fillId="7"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7" borderId="63" xfId="0" applyFont="1" applyFill="1" applyBorder="1" applyAlignment="1">
      <alignment horizontal="center" vertical="center" wrapText="1"/>
    </xf>
    <xf numFmtId="0" fontId="21" fillId="7" borderId="64" xfId="0" applyFont="1" applyFill="1" applyBorder="1" applyAlignment="1">
      <alignment vertical="center" wrapText="1"/>
    </xf>
    <xf numFmtId="0" fontId="21" fillId="7" borderId="44" xfId="0" applyFont="1" applyFill="1" applyBorder="1" applyAlignment="1">
      <alignment vertical="center" wrapText="1"/>
    </xf>
    <xf numFmtId="0" fontId="21" fillId="7" borderId="65" xfId="0" applyFont="1" applyFill="1" applyBorder="1" applyAlignment="1">
      <alignment vertical="center" wrapText="1"/>
    </xf>
    <xf numFmtId="0" fontId="21" fillId="7" borderId="66" xfId="0" applyFont="1" applyFill="1" applyBorder="1" applyAlignment="1">
      <alignment vertical="center" wrapText="1"/>
    </xf>
    <xf numFmtId="0" fontId="21" fillId="7" borderId="67" xfId="0" applyFont="1" applyFill="1" applyBorder="1" applyAlignment="1">
      <alignment vertical="center" wrapText="1"/>
    </xf>
    <xf numFmtId="0" fontId="21" fillId="7" borderId="68" xfId="0" applyFont="1" applyFill="1" applyBorder="1" applyAlignment="1">
      <alignment vertical="center"/>
    </xf>
    <xf numFmtId="0" fontId="16" fillId="7" borderId="15" xfId="0" applyFont="1" applyFill="1" applyBorder="1" applyAlignment="1">
      <alignment horizontal="center" vertical="center" wrapText="1"/>
    </xf>
    <xf numFmtId="0" fontId="16" fillId="9" borderId="63" xfId="0" applyFont="1" applyFill="1" applyBorder="1" applyAlignment="1">
      <alignment horizontal="center" vertical="center" wrapText="1"/>
    </xf>
    <xf numFmtId="0" fontId="16" fillId="9" borderId="69" xfId="0" applyFont="1" applyFill="1" applyBorder="1" applyAlignment="1">
      <alignment horizontal="center" vertical="center" wrapText="1"/>
    </xf>
    <xf numFmtId="0" fontId="16" fillId="9" borderId="70" xfId="0" applyFont="1" applyFill="1" applyBorder="1" applyAlignment="1">
      <alignment horizontal="center" vertical="center" wrapText="1"/>
    </xf>
    <xf numFmtId="0" fontId="16" fillId="9" borderId="71" xfId="0" applyFont="1" applyFill="1" applyBorder="1" applyAlignment="1">
      <alignment horizontal="center" vertical="center" wrapText="1"/>
    </xf>
    <xf numFmtId="0" fontId="16" fillId="9" borderId="72" xfId="0" applyFont="1" applyFill="1" applyBorder="1" applyAlignment="1">
      <alignment horizontal="center" vertical="center" wrapText="1"/>
    </xf>
    <xf numFmtId="0" fontId="16" fillId="9" borderId="37" xfId="0" applyFont="1" applyFill="1" applyBorder="1" applyAlignment="1">
      <alignment vertical="center" wrapText="1"/>
    </xf>
    <xf numFmtId="0" fontId="16" fillId="9" borderId="63" xfId="0" applyFont="1" applyFill="1" applyBorder="1" applyAlignment="1">
      <alignment vertical="center" wrapText="1"/>
    </xf>
    <xf numFmtId="0" fontId="16" fillId="9" borderId="38" xfId="0" applyFont="1" applyFill="1" applyBorder="1" applyAlignment="1">
      <alignment vertical="center" wrapText="1"/>
    </xf>
    <xf numFmtId="0" fontId="16" fillId="9" borderId="60" xfId="0" applyFont="1" applyFill="1" applyBorder="1" applyAlignment="1">
      <alignment vertical="center" wrapText="1"/>
    </xf>
    <xf numFmtId="0" fontId="16" fillId="9" borderId="73" xfId="0" applyFont="1" applyFill="1" applyBorder="1" applyAlignment="1">
      <alignment vertical="center" wrapText="1"/>
    </xf>
    <xf numFmtId="0" fontId="16" fillId="9" borderId="15" xfId="0" applyFont="1" applyFill="1" applyBorder="1" applyAlignment="1">
      <alignment horizontal="center" vertical="center" wrapText="1"/>
    </xf>
    <xf numFmtId="0" fontId="21" fillId="7" borderId="16" xfId="0" applyFont="1" applyFill="1" applyBorder="1"/>
    <xf numFmtId="0" fontId="21" fillId="0" borderId="74" xfId="0" applyFont="1" applyBorder="1" applyAlignment="1">
      <alignment vertical="center" wrapText="1"/>
    </xf>
    <xf numFmtId="0" fontId="21" fillId="7" borderId="55" xfId="0" applyFont="1" applyFill="1" applyBorder="1" applyAlignment="1">
      <alignment horizontal="center" vertical="center" wrapText="1"/>
    </xf>
    <xf numFmtId="0" fontId="21" fillId="7" borderId="51" xfId="0" applyFont="1" applyFill="1" applyBorder="1" applyAlignment="1">
      <alignment horizontal="center" vertical="center" wrapText="1"/>
    </xf>
    <xf numFmtId="0" fontId="21" fillId="7" borderId="56" xfId="0" applyFont="1" applyFill="1" applyBorder="1" applyAlignment="1">
      <alignment horizontal="center" vertical="center" wrapText="1"/>
    </xf>
    <xf numFmtId="0" fontId="21" fillId="9" borderId="21" xfId="0" applyFont="1" applyFill="1" applyBorder="1" applyAlignment="1">
      <alignment vertical="center" wrapText="1"/>
    </xf>
    <xf numFmtId="1" fontId="21" fillId="9" borderId="23" xfId="0" applyNumberFormat="1" applyFont="1" applyFill="1" applyBorder="1" applyAlignment="1">
      <alignment vertical="center" wrapText="1"/>
    </xf>
    <xf numFmtId="0" fontId="12" fillId="0" borderId="75" xfId="0" applyFont="1" applyBorder="1" applyAlignment="1">
      <alignment vertical="center"/>
    </xf>
    <xf numFmtId="0" fontId="22" fillId="0" borderId="6" xfId="0" applyFont="1" applyBorder="1" applyAlignment="1">
      <alignment horizontal="center" vertical="center"/>
    </xf>
    <xf numFmtId="0" fontId="7" fillId="0" borderId="1" xfId="1" applyBorder="1"/>
    <xf numFmtId="0" fontId="23" fillId="0" borderId="1" xfId="0" applyFont="1" applyBorder="1" applyAlignment="1">
      <alignment horizontal="center" vertical="center" wrapText="1"/>
    </xf>
    <xf numFmtId="165" fontId="12" fillId="0" borderId="3" xfId="0" applyNumberFormat="1" applyFont="1" applyBorder="1" applyAlignment="1">
      <alignment horizontal="center" vertical="center"/>
    </xf>
    <xf numFmtId="165" fontId="12" fillId="0" borderId="1" xfId="0" applyNumberFormat="1" applyFont="1" applyBorder="1" applyAlignment="1">
      <alignment horizontal="center" vertical="center"/>
    </xf>
    <xf numFmtId="165" fontId="12" fillId="0" borderId="5" xfId="0" applyNumberFormat="1" applyFont="1" applyBorder="1" applyAlignment="1">
      <alignment horizontal="center" vertical="center"/>
    </xf>
    <xf numFmtId="165" fontId="12" fillId="0" borderId="22" xfId="0" applyNumberFormat="1" applyFont="1" applyBorder="1" applyAlignment="1">
      <alignment horizontal="center" vertical="center"/>
    </xf>
    <xf numFmtId="165" fontId="12" fillId="0" borderId="47" xfId="0" applyNumberFormat="1" applyFont="1" applyBorder="1" applyAlignment="1">
      <alignment horizontal="center" vertical="center"/>
    </xf>
    <xf numFmtId="0" fontId="19" fillId="2" borderId="18"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30" xfId="0" applyFont="1" applyBorder="1" applyAlignment="1">
      <alignment horizontal="left" vertical="center" wrapText="1"/>
    </xf>
    <xf numFmtId="0" fontId="5" fillId="0" borderId="40" xfId="0" applyFont="1" applyBorder="1" applyAlignment="1">
      <alignment horizontal="left" vertical="center" wrapText="1"/>
    </xf>
    <xf numFmtId="0" fontId="19" fillId="2" borderId="45"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9" fillId="2" borderId="18" xfId="0" applyFont="1" applyFill="1" applyBorder="1" applyAlignment="1">
      <alignment horizontal="left" vertical="center" wrapText="1"/>
    </xf>
    <xf numFmtId="0" fontId="19" fillId="2" borderId="54" xfId="0" applyFont="1" applyFill="1" applyBorder="1" applyAlignment="1">
      <alignment horizontal="lef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6" xfId="0" applyFont="1" applyBorder="1" applyAlignment="1">
      <alignment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8" fillId="3" borderId="12"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0" xfId="0" applyFont="1" applyFill="1" applyBorder="1" applyAlignment="1">
      <alignment horizontal="center" vertical="center"/>
    </xf>
    <xf numFmtId="0" fontId="2"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3" fillId="3" borderId="52"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7" xfId="0" applyFont="1" applyFill="1" applyBorder="1" applyAlignment="1">
      <alignment horizontal="center" vertical="center"/>
    </xf>
    <xf numFmtId="0" fontId="12" fillId="0" borderId="45" xfId="0" applyFont="1" applyBorder="1" applyAlignment="1">
      <alignment horizontal="left" vertical="center"/>
    </xf>
    <xf numFmtId="0" fontId="12" fillId="0" borderId="53" xfId="0" applyFont="1" applyBorder="1" applyAlignment="1">
      <alignment horizontal="left" vertical="center"/>
    </xf>
    <xf numFmtId="0" fontId="12" fillId="0" borderId="43" xfId="0" applyFont="1" applyBorder="1" applyAlignment="1">
      <alignment horizontal="left" vertical="center"/>
    </xf>
    <xf numFmtId="0" fontId="12" fillId="0" borderId="45" xfId="0" applyFont="1" applyBorder="1" applyAlignment="1">
      <alignment horizontal="left" vertical="center" wrapText="1"/>
    </xf>
    <xf numFmtId="0" fontId="12" fillId="0" borderId="53" xfId="0" applyFont="1" applyBorder="1" applyAlignment="1">
      <alignment horizontal="left" vertical="center" wrapText="1"/>
    </xf>
    <xf numFmtId="0" fontId="12" fillId="0" borderId="43" xfId="0" applyFont="1" applyBorder="1" applyAlignment="1">
      <alignment horizontal="left" vertical="center" wrapText="1"/>
    </xf>
    <xf numFmtId="0" fontId="2" fillId="3" borderId="12" xfId="0" applyFont="1" applyFill="1" applyBorder="1" applyAlignment="1">
      <alignment horizontal="center"/>
    </xf>
    <xf numFmtId="0" fontId="0" fillId="3" borderId="7" xfId="0" applyFill="1" applyBorder="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colombia.travel/meeting-planner/" TargetMode="External"/><Relationship Id="rId3" Type="http://schemas.openxmlformats.org/officeDocument/2006/relationships/hyperlink" Target="https://colombia.travel/serverad" TargetMode="External"/><Relationship Id="rId7" Type="http://schemas.openxmlformats.org/officeDocument/2006/relationships/hyperlink" Target="https://guiacultura.colombia.travel/" TargetMode="External"/><Relationship Id="rId2" Type="http://schemas.openxmlformats.org/officeDocument/2006/relationships/hyperlink" Target="https://regions.colombia.travel/" TargetMode="External"/><Relationship Id="rId1" Type="http://schemas.openxmlformats.org/officeDocument/2006/relationships/hyperlink" Target="https://empresarios.colombia.travel/" TargetMode="External"/><Relationship Id="rId6" Type="http://schemas.openxmlformats.org/officeDocument/2006/relationships/hyperlink" Target="https://biblioteca.colombia.travel/" TargetMode="External"/><Relationship Id="rId11" Type="http://schemas.openxmlformats.org/officeDocument/2006/relationships/hyperlink" Target="https://promailing.colombia.travel/" TargetMode="External"/><Relationship Id="rId5" Type="http://schemas.openxmlformats.org/officeDocument/2006/relationships/hyperlink" Target="https://guiamagdalena.colombia.travel/" TargetMode="External"/><Relationship Id="rId10" Type="http://schemas.openxmlformats.org/officeDocument/2006/relationships/hyperlink" Target="https://guianaturaleza.colombia.travel/" TargetMode="External"/><Relationship Id="rId4" Type="http://schemas.openxmlformats.org/officeDocument/2006/relationships/hyperlink" Target="https://ruta-exportadora.colombia.travel/" TargetMode="External"/><Relationship Id="rId9" Type="http://schemas.openxmlformats.org/officeDocument/2006/relationships/hyperlink" Target="https://premios.colombia.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C220B-0C9E-4A0C-9E3A-C817E7CACD4D}">
  <dimension ref="A1:X163"/>
  <sheetViews>
    <sheetView workbookViewId="0">
      <selection activeCell="B5" sqref="A5:XFD5"/>
    </sheetView>
  </sheetViews>
  <sheetFormatPr baseColWidth="10" defaultColWidth="11.42578125" defaultRowHeight="14.25" x14ac:dyDescent="0.2"/>
  <cols>
    <col min="1" max="1" width="17" style="67" customWidth="1"/>
    <col min="2" max="2" width="40.85546875" style="67" customWidth="1"/>
    <col min="3" max="17" width="4.5703125" style="112" customWidth="1"/>
    <col min="18" max="19" width="6.140625" style="112" bestFit="1" customWidth="1"/>
    <col min="20" max="20" width="5.5703125" style="112" customWidth="1"/>
    <col min="21" max="21" width="6.140625" style="112" bestFit="1" customWidth="1"/>
    <col min="22" max="22" width="7.5703125" style="112" bestFit="1" customWidth="1"/>
    <col min="23" max="23" width="7.5703125" style="67" customWidth="1"/>
    <col min="24" max="24" width="8.5703125" style="67" customWidth="1"/>
    <col min="25" max="16384" width="11.42578125" style="67"/>
  </cols>
  <sheetData>
    <row r="1" spans="1:24" s="62" customFormat="1" ht="15" thickBot="1" x14ac:dyDescent="0.25">
      <c r="C1" s="63"/>
      <c r="D1" s="63"/>
      <c r="E1" s="63"/>
      <c r="F1" s="63"/>
      <c r="G1" s="63"/>
      <c r="H1" s="63"/>
      <c r="I1" s="63"/>
      <c r="J1" s="63"/>
      <c r="K1" s="63"/>
      <c r="L1" s="63"/>
      <c r="M1" s="63"/>
      <c r="N1" s="63"/>
      <c r="O1" s="63"/>
      <c r="P1" s="63"/>
      <c r="Q1" s="63"/>
      <c r="R1" s="63"/>
      <c r="S1" s="63"/>
      <c r="T1" s="63"/>
      <c r="U1" s="63"/>
      <c r="V1" s="63"/>
    </row>
    <row r="2" spans="1:24" ht="21.95" customHeight="1" thickBot="1" x14ac:dyDescent="0.25">
      <c r="A2" s="64"/>
      <c r="B2" s="65"/>
      <c r="C2" s="178">
        <v>2023</v>
      </c>
      <c r="D2" s="179"/>
      <c r="E2" s="179"/>
      <c r="F2" s="179"/>
      <c r="G2" s="179"/>
      <c r="H2" s="179"/>
      <c r="I2" s="179"/>
      <c r="J2" s="179"/>
      <c r="K2" s="179"/>
      <c r="L2" s="179"/>
      <c r="M2" s="179"/>
      <c r="N2" s="179"/>
      <c r="O2" s="179"/>
      <c r="P2" s="179"/>
      <c r="Q2" s="179"/>
      <c r="R2" s="179"/>
      <c r="S2" s="179"/>
      <c r="T2" s="179"/>
      <c r="U2" s="179"/>
      <c r="V2" s="180"/>
      <c r="W2" s="64"/>
      <c r="X2" s="66"/>
    </row>
    <row r="3" spans="1:24" ht="17.45" customHeight="1" thickBot="1" x14ac:dyDescent="0.25">
      <c r="A3" s="168" t="s">
        <v>0</v>
      </c>
      <c r="B3" s="170" t="s">
        <v>94</v>
      </c>
      <c r="C3" s="176" t="s">
        <v>1</v>
      </c>
      <c r="D3" s="176"/>
      <c r="E3" s="176"/>
      <c r="F3" s="176"/>
      <c r="G3" s="177"/>
      <c r="H3" s="175" t="s">
        <v>2</v>
      </c>
      <c r="I3" s="176"/>
      <c r="J3" s="176"/>
      <c r="K3" s="176"/>
      <c r="L3" s="176"/>
      <c r="M3" s="175" t="s">
        <v>3</v>
      </c>
      <c r="N3" s="176"/>
      <c r="O3" s="176"/>
      <c r="P3" s="176"/>
      <c r="Q3" s="177"/>
      <c r="R3" s="175" t="s">
        <v>91</v>
      </c>
      <c r="S3" s="176"/>
      <c r="T3" s="176"/>
      <c r="U3" s="176"/>
      <c r="V3" s="177"/>
      <c r="W3" s="168" t="s">
        <v>90</v>
      </c>
      <c r="X3" s="162" t="s">
        <v>95</v>
      </c>
    </row>
    <row r="4" spans="1:24" ht="26.45" customHeight="1" thickBot="1" x14ac:dyDescent="0.25">
      <c r="A4" s="169"/>
      <c r="B4" s="171"/>
      <c r="C4" s="113" t="s">
        <v>4</v>
      </c>
      <c r="D4" s="114" t="s">
        <v>107</v>
      </c>
      <c r="E4" s="114" t="s">
        <v>108</v>
      </c>
      <c r="F4" s="114" t="s">
        <v>5</v>
      </c>
      <c r="G4" s="115" t="s">
        <v>93</v>
      </c>
      <c r="H4" s="113" t="s">
        <v>4</v>
      </c>
      <c r="I4" s="114" t="s">
        <v>107</v>
      </c>
      <c r="J4" s="114" t="s">
        <v>108</v>
      </c>
      <c r="K4" s="114" t="s">
        <v>5</v>
      </c>
      <c r="L4" s="115" t="s">
        <v>93</v>
      </c>
      <c r="M4" s="113" t="s">
        <v>4</v>
      </c>
      <c r="N4" s="114" t="s">
        <v>107</v>
      </c>
      <c r="O4" s="114" t="s">
        <v>108</v>
      </c>
      <c r="P4" s="114" t="s">
        <v>5</v>
      </c>
      <c r="Q4" s="115" t="s">
        <v>93</v>
      </c>
      <c r="R4" s="116" t="s">
        <v>4</v>
      </c>
      <c r="S4" s="114" t="s">
        <v>107</v>
      </c>
      <c r="T4" s="114" t="s">
        <v>108</v>
      </c>
      <c r="U4" s="114" t="s">
        <v>5</v>
      </c>
      <c r="V4" s="115" t="s">
        <v>6</v>
      </c>
      <c r="W4" s="169"/>
      <c r="X4" s="163"/>
    </row>
    <row r="5" spans="1:24" ht="13.5" customHeight="1" x14ac:dyDescent="0.2">
      <c r="A5" s="172" t="s">
        <v>109</v>
      </c>
      <c r="B5" s="128" t="s">
        <v>96</v>
      </c>
      <c r="C5" s="80">
        <v>0</v>
      </c>
      <c r="D5" s="81">
        <v>4</v>
      </c>
      <c r="E5" s="81">
        <v>2</v>
      </c>
      <c r="F5" s="126">
        <v>2</v>
      </c>
      <c r="G5" s="82">
        <v>4</v>
      </c>
      <c r="H5" s="80">
        <v>0</v>
      </c>
      <c r="I5" s="81">
        <v>10</v>
      </c>
      <c r="J5" s="81">
        <v>6</v>
      </c>
      <c r="K5" s="81">
        <v>6</v>
      </c>
      <c r="L5" s="82">
        <v>12</v>
      </c>
      <c r="M5" s="80">
        <v>0</v>
      </c>
      <c r="N5" s="81">
        <v>18</v>
      </c>
      <c r="O5" s="81">
        <v>12</v>
      </c>
      <c r="P5" s="81">
        <v>12</v>
      </c>
      <c r="Q5" s="82">
        <v>12</v>
      </c>
      <c r="R5" s="84">
        <f t="shared" ref="R5:R19" si="0">+C5+H5+M5</f>
        <v>0</v>
      </c>
      <c r="S5" s="83">
        <f t="shared" ref="S5:S19" si="1">+D5+I5+N5</f>
        <v>32</v>
      </c>
      <c r="T5" s="83">
        <f t="shared" ref="T5:T19" si="2">+E5+J5+O5</f>
        <v>20</v>
      </c>
      <c r="U5" s="83">
        <f t="shared" ref="U5:U19" si="3">+F5+K5+P5</f>
        <v>20</v>
      </c>
      <c r="V5" s="85">
        <f t="shared" ref="V5:V19" si="4">+G5+L5+Q5</f>
        <v>28</v>
      </c>
      <c r="W5" s="140">
        <f t="shared" ref="W5:W19" si="5">SUM(R5:V5)</f>
        <v>100</v>
      </c>
      <c r="X5" s="86">
        <f t="shared" ref="X5:X19" si="6">+W5/12</f>
        <v>8.3333333333333339</v>
      </c>
    </row>
    <row r="6" spans="1:24" x14ac:dyDescent="0.2">
      <c r="A6" s="173"/>
      <c r="B6" s="129" t="s">
        <v>103</v>
      </c>
      <c r="C6" s="127">
        <v>0</v>
      </c>
      <c r="D6" s="124">
        <v>12</v>
      </c>
      <c r="E6" s="124">
        <v>12</v>
      </c>
      <c r="F6" s="125">
        <v>30</v>
      </c>
      <c r="G6" s="134">
        <v>30</v>
      </c>
      <c r="H6" s="127">
        <v>0</v>
      </c>
      <c r="I6" s="124">
        <v>6</v>
      </c>
      <c r="J6" s="124">
        <v>6</v>
      </c>
      <c r="K6" s="124">
        <v>12</v>
      </c>
      <c r="L6" s="134">
        <v>12</v>
      </c>
      <c r="M6" s="127">
        <v>0</v>
      </c>
      <c r="N6" s="124">
        <v>8</v>
      </c>
      <c r="O6" s="124">
        <v>8</v>
      </c>
      <c r="P6" s="124">
        <v>10</v>
      </c>
      <c r="Q6" s="134">
        <v>8</v>
      </c>
      <c r="R6" s="135">
        <f t="shared" si="0"/>
        <v>0</v>
      </c>
      <c r="S6" s="72">
        <f t="shared" si="1"/>
        <v>26</v>
      </c>
      <c r="T6" s="72">
        <f t="shared" si="2"/>
        <v>26</v>
      </c>
      <c r="U6" s="72">
        <f t="shared" si="3"/>
        <v>52</v>
      </c>
      <c r="V6" s="145">
        <f t="shared" si="4"/>
        <v>50</v>
      </c>
      <c r="W6" s="141">
        <f t="shared" si="5"/>
        <v>154</v>
      </c>
      <c r="X6" s="75">
        <f t="shared" si="6"/>
        <v>12.833333333333334</v>
      </c>
    </row>
    <row r="7" spans="1:24" x14ac:dyDescent="0.2">
      <c r="A7" s="173"/>
      <c r="B7" s="129" t="s">
        <v>104</v>
      </c>
      <c r="C7" s="127">
        <v>0</v>
      </c>
      <c r="D7" s="124">
        <v>14</v>
      </c>
      <c r="E7" s="124">
        <v>16</v>
      </c>
      <c r="F7" s="125">
        <v>25</v>
      </c>
      <c r="G7" s="134">
        <v>25</v>
      </c>
      <c r="H7" s="127">
        <v>0</v>
      </c>
      <c r="I7" s="124">
        <v>6</v>
      </c>
      <c r="J7" s="124">
        <v>6</v>
      </c>
      <c r="K7" s="124">
        <v>12</v>
      </c>
      <c r="L7" s="134">
        <v>10</v>
      </c>
      <c r="M7" s="127">
        <v>0</v>
      </c>
      <c r="N7" s="124">
        <v>8</v>
      </c>
      <c r="O7" s="124">
        <v>8</v>
      </c>
      <c r="P7" s="124">
        <v>10</v>
      </c>
      <c r="Q7" s="134">
        <v>8</v>
      </c>
      <c r="R7" s="135">
        <f t="shared" si="0"/>
        <v>0</v>
      </c>
      <c r="S7" s="72">
        <f t="shared" si="1"/>
        <v>28</v>
      </c>
      <c r="T7" s="72">
        <f t="shared" si="2"/>
        <v>30</v>
      </c>
      <c r="U7" s="72">
        <f t="shared" si="3"/>
        <v>47</v>
      </c>
      <c r="V7" s="145">
        <f t="shared" si="4"/>
        <v>43</v>
      </c>
      <c r="W7" s="141">
        <f t="shared" si="5"/>
        <v>148</v>
      </c>
      <c r="X7" s="75">
        <f t="shared" si="6"/>
        <v>12.333333333333334</v>
      </c>
    </row>
    <row r="8" spans="1:24" x14ac:dyDescent="0.2">
      <c r="A8" s="173"/>
      <c r="B8" s="129" t="s">
        <v>12</v>
      </c>
      <c r="C8" s="127">
        <v>0</v>
      </c>
      <c r="D8" s="124">
        <v>2</v>
      </c>
      <c r="E8" s="124">
        <v>2</v>
      </c>
      <c r="F8" s="125">
        <v>3</v>
      </c>
      <c r="G8" s="134">
        <v>2</v>
      </c>
      <c r="H8" s="127">
        <v>0</v>
      </c>
      <c r="I8" s="124">
        <v>3</v>
      </c>
      <c r="J8" s="124">
        <v>3</v>
      </c>
      <c r="K8" s="124">
        <v>4</v>
      </c>
      <c r="L8" s="134">
        <v>4</v>
      </c>
      <c r="M8" s="127">
        <v>0</v>
      </c>
      <c r="N8" s="124">
        <v>4</v>
      </c>
      <c r="O8" s="124">
        <v>4</v>
      </c>
      <c r="P8" s="124">
        <v>1</v>
      </c>
      <c r="Q8" s="134">
        <v>3</v>
      </c>
      <c r="R8" s="135">
        <f t="shared" ref="R8" si="7">+C8+H8+M8</f>
        <v>0</v>
      </c>
      <c r="S8" s="72">
        <f t="shared" ref="S8" si="8">+D8+I8+N8</f>
        <v>9</v>
      </c>
      <c r="T8" s="72">
        <f t="shared" ref="T8" si="9">+E8+J8+O8</f>
        <v>9</v>
      </c>
      <c r="U8" s="72">
        <f t="shared" ref="U8" si="10">+F8+K8+P8</f>
        <v>8</v>
      </c>
      <c r="V8" s="145">
        <f t="shared" ref="V8" si="11">+G8+L8+Q8</f>
        <v>9</v>
      </c>
      <c r="W8" s="141">
        <f t="shared" ref="W8" si="12">SUM(R8:V8)</f>
        <v>35</v>
      </c>
      <c r="X8" s="75">
        <f t="shared" ref="X8" si="13">+W8/12</f>
        <v>2.9166666666666665</v>
      </c>
    </row>
    <row r="9" spans="1:24" ht="15" thickBot="1" x14ac:dyDescent="0.25">
      <c r="A9" s="174"/>
      <c r="B9" s="130" t="s">
        <v>110</v>
      </c>
      <c r="C9" s="87"/>
      <c r="D9" s="88"/>
      <c r="E9" s="88"/>
      <c r="F9" s="88"/>
      <c r="G9" s="89"/>
      <c r="H9" s="87"/>
      <c r="I9" s="88"/>
      <c r="J9" s="88"/>
      <c r="K9" s="88"/>
      <c r="L9" s="89"/>
      <c r="M9" s="87"/>
      <c r="N9" s="88"/>
      <c r="O9" s="88"/>
      <c r="P9" s="88"/>
      <c r="Q9" s="89"/>
      <c r="R9" s="91"/>
      <c r="S9" s="90"/>
      <c r="T9" s="90"/>
      <c r="U9" s="90"/>
      <c r="V9" s="92"/>
      <c r="W9" s="142">
        <v>7620</v>
      </c>
      <c r="X9" s="79">
        <f t="shared" si="6"/>
        <v>635</v>
      </c>
    </row>
    <row r="10" spans="1:24" x14ac:dyDescent="0.2">
      <c r="A10" s="164" t="s">
        <v>14</v>
      </c>
      <c r="B10" s="131" t="s">
        <v>97</v>
      </c>
      <c r="C10" s="117">
        <v>0</v>
      </c>
      <c r="D10" s="118">
        <v>1</v>
      </c>
      <c r="E10" s="118">
        <v>1</v>
      </c>
      <c r="F10" s="118">
        <v>2</v>
      </c>
      <c r="G10" s="119">
        <v>2</v>
      </c>
      <c r="H10" s="117">
        <v>0</v>
      </c>
      <c r="I10" s="118">
        <v>1</v>
      </c>
      <c r="J10" s="118">
        <v>1</v>
      </c>
      <c r="K10" s="118">
        <v>6</v>
      </c>
      <c r="L10" s="119">
        <v>6</v>
      </c>
      <c r="M10" s="117">
        <v>0</v>
      </c>
      <c r="N10" s="118">
        <v>2</v>
      </c>
      <c r="O10" s="118">
        <v>1</v>
      </c>
      <c r="P10" s="118">
        <v>0</v>
      </c>
      <c r="Q10" s="119">
        <v>6</v>
      </c>
      <c r="R10" s="136">
        <f t="shared" si="0"/>
        <v>0</v>
      </c>
      <c r="S10" s="120">
        <f t="shared" si="1"/>
        <v>4</v>
      </c>
      <c r="T10" s="120">
        <f t="shared" si="2"/>
        <v>3</v>
      </c>
      <c r="U10" s="121">
        <f t="shared" si="3"/>
        <v>8</v>
      </c>
      <c r="V10" s="122">
        <f t="shared" si="4"/>
        <v>14</v>
      </c>
      <c r="W10" s="143">
        <f t="shared" si="5"/>
        <v>29</v>
      </c>
      <c r="X10" s="123">
        <f t="shared" si="6"/>
        <v>2.4166666666666665</v>
      </c>
    </row>
    <row r="11" spans="1:24" ht="24.6" customHeight="1" thickBot="1" x14ac:dyDescent="0.25">
      <c r="A11" s="165"/>
      <c r="B11" s="130" t="s">
        <v>98</v>
      </c>
      <c r="C11" s="87">
        <v>0</v>
      </c>
      <c r="D11" s="88">
        <v>1</v>
      </c>
      <c r="E11" s="88">
        <v>1</v>
      </c>
      <c r="F11" s="88">
        <v>2</v>
      </c>
      <c r="G11" s="89">
        <v>2</v>
      </c>
      <c r="H11" s="87">
        <v>0</v>
      </c>
      <c r="I11" s="88">
        <v>1</v>
      </c>
      <c r="J11" s="88">
        <v>1</v>
      </c>
      <c r="K11" s="88">
        <v>6</v>
      </c>
      <c r="L11" s="89">
        <v>3</v>
      </c>
      <c r="M11" s="87">
        <v>0</v>
      </c>
      <c r="N11" s="88">
        <v>2</v>
      </c>
      <c r="O11" s="88">
        <v>1</v>
      </c>
      <c r="P11" s="88">
        <v>0</v>
      </c>
      <c r="Q11" s="89">
        <v>2</v>
      </c>
      <c r="R11" s="137">
        <f t="shared" si="0"/>
        <v>0</v>
      </c>
      <c r="S11" s="90">
        <f t="shared" si="1"/>
        <v>4</v>
      </c>
      <c r="T11" s="90">
        <f t="shared" si="2"/>
        <v>3</v>
      </c>
      <c r="U11" s="91">
        <f t="shared" si="3"/>
        <v>8</v>
      </c>
      <c r="V11" s="92">
        <f t="shared" si="4"/>
        <v>7</v>
      </c>
      <c r="W11" s="144">
        <f t="shared" si="5"/>
        <v>22</v>
      </c>
      <c r="X11" s="79">
        <f t="shared" si="6"/>
        <v>1.8333333333333333</v>
      </c>
    </row>
    <row r="12" spans="1:24" x14ac:dyDescent="0.2">
      <c r="A12" s="166" t="s">
        <v>101</v>
      </c>
      <c r="B12" s="132" t="s">
        <v>99</v>
      </c>
      <c r="C12" s="68">
        <v>0</v>
      </c>
      <c r="D12" s="69">
        <v>30</v>
      </c>
      <c r="E12" s="69">
        <v>20</v>
      </c>
      <c r="F12" s="69">
        <v>40</v>
      </c>
      <c r="G12" s="70">
        <v>40</v>
      </c>
      <c r="H12" s="68">
        <v>30</v>
      </c>
      <c r="I12" s="69">
        <v>70</v>
      </c>
      <c r="J12" s="69">
        <v>50</v>
      </c>
      <c r="K12" s="69">
        <v>150</v>
      </c>
      <c r="L12" s="70">
        <v>150</v>
      </c>
      <c r="M12" s="68">
        <v>0</v>
      </c>
      <c r="N12" s="69">
        <v>400</v>
      </c>
      <c r="O12" s="69">
        <v>200</v>
      </c>
      <c r="P12" s="69">
        <v>700</v>
      </c>
      <c r="Q12" s="70">
        <v>1000</v>
      </c>
      <c r="R12" s="138">
        <f t="shared" si="0"/>
        <v>30</v>
      </c>
      <c r="S12" s="83">
        <f t="shared" si="1"/>
        <v>500</v>
      </c>
      <c r="T12" s="83">
        <f t="shared" si="2"/>
        <v>270</v>
      </c>
      <c r="U12" s="93">
        <f t="shared" si="3"/>
        <v>890</v>
      </c>
      <c r="V12" s="94">
        <f t="shared" si="4"/>
        <v>1190</v>
      </c>
      <c r="W12" s="140">
        <f t="shared" si="5"/>
        <v>2880</v>
      </c>
      <c r="X12" s="86">
        <f t="shared" si="6"/>
        <v>240</v>
      </c>
    </row>
    <row r="13" spans="1:24" ht="15.95" customHeight="1" x14ac:dyDescent="0.2">
      <c r="A13" s="166"/>
      <c r="B13" s="132" t="s">
        <v>100</v>
      </c>
      <c r="C13" s="68">
        <v>0</v>
      </c>
      <c r="D13" s="69">
        <v>5</v>
      </c>
      <c r="E13" s="69">
        <v>10</v>
      </c>
      <c r="F13" s="69">
        <v>20</v>
      </c>
      <c r="G13" s="70">
        <v>20</v>
      </c>
      <c r="H13" s="68">
        <v>10</v>
      </c>
      <c r="I13" s="69">
        <v>20</v>
      </c>
      <c r="J13" s="69">
        <v>20</v>
      </c>
      <c r="K13" s="69">
        <v>80</v>
      </c>
      <c r="L13" s="70">
        <v>50</v>
      </c>
      <c r="M13" s="68">
        <v>0</v>
      </c>
      <c r="N13" s="69">
        <v>30</v>
      </c>
      <c r="O13" s="69">
        <v>70</v>
      </c>
      <c r="P13" s="69">
        <v>100</v>
      </c>
      <c r="Q13" s="70">
        <v>120</v>
      </c>
      <c r="R13" s="71">
        <f t="shared" si="0"/>
        <v>10</v>
      </c>
      <c r="S13" s="72">
        <f t="shared" si="1"/>
        <v>55</v>
      </c>
      <c r="T13" s="72">
        <f t="shared" si="2"/>
        <v>100</v>
      </c>
      <c r="U13" s="73">
        <f t="shared" si="3"/>
        <v>200</v>
      </c>
      <c r="V13" s="74">
        <f t="shared" si="4"/>
        <v>190</v>
      </c>
      <c r="W13" s="143">
        <f t="shared" si="5"/>
        <v>555</v>
      </c>
      <c r="X13" s="75">
        <f t="shared" si="6"/>
        <v>46.25</v>
      </c>
    </row>
    <row r="14" spans="1:24" x14ac:dyDescent="0.2">
      <c r="A14" s="166"/>
      <c r="B14" s="132" t="s">
        <v>102</v>
      </c>
      <c r="C14" s="68">
        <v>0</v>
      </c>
      <c r="D14" s="69">
        <v>6</v>
      </c>
      <c r="E14" s="69">
        <v>2</v>
      </c>
      <c r="F14" s="69">
        <v>5</v>
      </c>
      <c r="G14" s="70">
        <v>10</v>
      </c>
      <c r="H14" s="68">
        <v>10</v>
      </c>
      <c r="I14" s="69">
        <v>15</v>
      </c>
      <c r="J14" s="69">
        <v>10</v>
      </c>
      <c r="K14" s="69">
        <v>40</v>
      </c>
      <c r="L14" s="70">
        <v>40</v>
      </c>
      <c r="M14" s="68">
        <v>5</v>
      </c>
      <c r="N14" s="69">
        <v>10</v>
      </c>
      <c r="O14" s="69">
        <v>10</v>
      </c>
      <c r="P14" s="69">
        <v>75</v>
      </c>
      <c r="Q14" s="70">
        <v>75</v>
      </c>
      <c r="R14" s="71">
        <f t="shared" si="0"/>
        <v>15</v>
      </c>
      <c r="S14" s="72">
        <f t="shared" si="1"/>
        <v>31</v>
      </c>
      <c r="T14" s="72">
        <f t="shared" si="2"/>
        <v>22</v>
      </c>
      <c r="U14" s="73">
        <f t="shared" si="3"/>
        <v>120</v>
      </c>
      <c r="V14" s="74">
        <f t="shared" si="4"/>
        <v>125</v>
      </c>
      <c r="W14" s="143">
        <f t="shared" si="5"/>
        <v>313</v>
      </c>
      <c r="X14" s="75">
        <f t="shared" si="6"/>
        <v>26.083333333333332</v>
      </c>
    </row>
    <row r="15" spans="1:24" x14ac:dyDescent="0.2">
      <c r="A15" s="166"/>
      <c r="B15" s="132" t="s">
        <v>105</v>
      </c>
      <c r="C15" s="68">
        <v>0</v>
      </c>
      <c r="D15" s="69">
        <v>3</v>
      </c>
      <c r="E15" s="69">
        <v>1</v>
      </c>
      <c r="F15" s="69">
        <v>5</v>
      </c>
      <c r="G15" s="70">
        <v>2</v>
      </c>
      <c r="H15" s="68">
        <v>0</v>
      </c>
      <c r="I15" s="69">
        <v>8</v>
      </c>
      <c r="J15" s="69">
        <v>5</v>
      </c>
      <c r="K15" s="69">
        <v>6</v>
      </c>
      <c r="L15" s="70">
        <v>4</v>
      </c>
      <c r="M15" s="68">
        <v>5</v>
      </c>
      <c r="N15" s="69">
        <v>5</v>
      </c>
      <c r="O15" s="69">
        <v>5</v>
      </c>
      <c r="P15" s="69">
        <v>15</v>
      </c>
      <c r="Q15" s="70">
        <v>16</v>
      </c>
      <c r="R15" s="71">
        <f t="shared" si="0"/>
        <v>5</v>
      </c>
      <c r="S15" s="72">
        <f t="shared" si="1"/>
        <v>16</v>
      </c>
      <c r="T15" s="72">
        <f t="shared" si="2"/>
        <v>11</v>
      </c>
      <c r="U15" s="73">
        <f t="shared" si="3"/>
        <v>26</v>
      </c>
      <c r="V15" s="74">
        <f t="shared" si="4"/>
        <v>22</v>
      </c>
      <c r="W15" s="143">
        <f t="shared" si="5"/>
        <v>80</v>
      </c>
      <c r="X15" s="75">
        <f t="shared" si="6"/>
        <v>6.666666666666667</v>
      </c>
    </row>
    <row r="16" spans="1:24" x14ac:dyDescent="0.2">
      <c r="A16" s="166"/>
      <c r="B16" s="132" t="s">
        <v>106</v>
      </c>
      <c r="C16" s="68">
        <v>0</v>
      </c>
      <c r="D16" s="69">
        <v>3</v>
      </c>
      <c r="E16" s="69">
        <v>1</v>
      </c>
      <c r="F16" s="69">
        <v>5</v>
      </c>
      <c r="G16" s="70">
        <v>2</v>
      </c>
      <c r="H16" s="68">
        <v>0</v>
      </c>
      <c r="I16" s="69">
        <v>7</v>
      </c>
      <c r="J16" s="69">
        <v>5</v>
      </c>
      <c r="K16" s="69">
        <v>7</v>
      </c>
      <c r="L16" s="70">
        <v>10</v>
      </c>
      <c r="M16" s="68">
        <v>2</v>
      </c>
      <c r="N16" s="69">
        <v>5</v>
      </c>
      <c r="O16" s="69">
        <v>5</v>
      </c>
      <c r="P16" s="69">
        <v>15</v>
      </c>
      <c r="Q16" s="70">
        <v>12</v>
      </c>
      <c r="R16" s="71">
        <f t="shared" si="0"/>
        <v>2</v>
      </c>
      <c r="S16" s="72">
        <f t="shared" si="1"/>
        <v>15</v>
      </c>
      <c r="T16" s="72">
        <f t="shared" si="2"/>
        <v>11</v>
      </c>
      <c r="U16" s="73">
        <f t="shared" si="3"/>
        <v>27</v>
      </c>
      <c r="V16" s="74">
        <f t="shared" si="4"/>
        <v>24</v>
      </c>
      <c r="W16" s="143">
        <f t="shared" si="5"/>
        <v>79</v>
      </c>
      <c r="X16" s="75">
        <f t="shared" si="6"/>
        <v>6.583333333333333</v>
      </c>
    </row>
    <row r="17" spans="1:24" x14ac:dyDescent="0.2">
      <c r="A17" s="166"/>
      <c r="B17" s="132" t="s">
        <v>16</v>
      </c>
      <c r="C17" s="68">
        <v>0</v>
      </c>
      <c r="D17" s="69">
        <v>1</v>
      </c>
      <c r="E17" s="69">
        <v>1</v>
      </c>
      <c r="F17" s="69">
        <v>3</v>
      </c>
      <c r="G17" s="70">
        <v>0</v>
      </c>
      <c r="H17" s="68">
        <v>0</v>
      </c>
      <c r="I17" s="69">
        <v>8</v>
      </c>
      <c r="J17" s="69">
        <v>5</v>
      </c>
      <c r="K17" s="69">
        <v>4</v>
      </c>
      <c r="L17" s="70">
        <v>5</v>
      </c>
      <c r="M17" s="68">
        <v>3</v>
      </c>
      <c r="N17" s="69">
        <v>3</v>
      </c>
      <c r="O17" s="69">
        <v>3</v>
      </c>
      <c r="P17" s="69">
        <v>10</v>
      </c>
      <c r="Q17" s="70">
        <v>16</v>
      </c>
      <c r="R17" s="71">
        <f t="shared" si="0"/>
        <v>3</v>
      </c>
      <c r="S17" s="72">
        <f t="shared" si="1"/>
        <v>12</v>
      </c>
      <c r="T17" s="72">
        <f t="shared" si="2"/>
        <v>9</v>
      </c>
      <c r="U17" s="73">
        <f t="shared" si="3"/>
        <v>17</v>
      </c>
      <c r="V17" s="74">
        <f t="shared" si="4"/>
        <v>21</v>
      </c>
      <c r="W17" s="143">
        <f t="shared" si="5"/>
        <v>62</v>
      </c>
      <c r="X17" s="75">
        <f t="shared" si="6"/>
        <v>5.166666666666667</v>
      </c>
    </row>
    <row r="18" spans="1:24" x14ac:dyDescent="0.2">
      <c r="A18" s="166"/>
      <c r="B18" s="132" t="s">
        <v>17</v>
      </c>
      <c r="C18" s="68">
        <v>0</v>
      </c>
      <c r="D18" s="69">
        <v>1</v>
      </c>
      <c r="E18" s="69">
        <v>1</v>
      </c>
      <c r="F18" s="69">
        <v>3</v>
      </c>
      <c r="G18" s="70">
        <v>0</v>
      </c>
      <c r="H18" s="68">
        <v>0</v>
      </c>
      <c r="I18" s="69">
        <v>7</v>
      </c>
      <c r="J18" s="69">
        <v>5</v>
      </c>
      <c r="K18" s="69">
        <v>4</v>
      </c>
      <c r="L18" s="70">
        <v>5</v>
      </c>
      <c r="M18" s="68">
        <v>3</v>
      </c>
      <c r="N18" s="69">
        <v>3</v>
      </c>
      <c r="O18" s="69">
        <v>3</v>
      </c>
      <c r="P18" s="69">
        <v>10</v>
      </c>
      <c r="Q18" s="70">
        <v>16</v>
      </c>
      <c r="R18" s="71">
        <f t="shared" si="0"/>
        <v>3</v>
      </c>
      <c r="S18" s="72">
        <f t="shared" si="1"/>
        <v>11</v>
      </c>
      <c r="T18" s="72">
        <f t="shared" si="2"/>
        <v>9</v>
      </c>
      <c r="U18" s="73">
        <f t="shared" si="3"/>
        <v>17</v>
      </c>
      <c r="V18" s="74">
        <f t="shared" si="4"/>
        <v>21</v>
      </c>
      <c r="W18" s="143">
        <f t="shared" si="5"/>
        <v>61</v>
      </c>
      <c r="X18" s="75">
        <f t="shared" si="6"/>
        <v>5.083333333333333</v>
      </c>
    </row>
    <row r="19" spans="1:24" ht="15" customHeight="1" thickBot="1" x14ac:dyDescent="0.25">
      <c r="A19" s="167"/>
      <c r="B19" s="133" t="s">
        <v>88</v>
      </c>
      <c r="C19" s="76">
        <v>0</v>
      </c>
      <c r="D19" s="77">
        <v>1</v>
      </c>
      <c r="E19" s="77">
        <v>1</v>
      </c>
      <c r="F19" s="77">
        <v>2</v>
      </c>
      <c r="G19" s="78">
        <v>2</v>
      </c>
      <c r="H19" s="76">
        <v>0</v>
      </c>
      <c r="I19" s="77">
        <v>2</v>
      </c>
      <c r="J19" s="77">
        <v>2</v>
      </c>
      <c r="K19" s="77">
        <v>5</v>
      </c>
      <c r="L19" s="78">
        <v>10</v>
      </c>
      <c r="M19" s="76">
        <v>0</v>
      </c>
      <c r="N19" s="77">
        <v>2</v>
      </c>
      <c r="O19" s="77">
        <v>2</v>
      </c>
      <c r="P19" s="77">
        <v>0</v>
      </c>
      <c r="Q19" s="78">
        <v>0</v>
      </c>
      <c r="R19" s="139">
        <f t="shared" si="0"/>
        <v>0</v>
      </c>
      <c r="S19" s="90">
        <f t="shared" si="1"/>
        <v>5</v>
      </c>
      <c r="T19" s="90">
        <f t="shared" si="2"/>
        <v>5</v>
      </c>
      <c r="U19" s="95">
        <f t="shared" si="3"/>
        <v>7</v>
      </c>
      <c r="V19" s="96">
        <f t="shared" si="4"/>
        <v>12</v>
      </c>
      <c r="W19" s="144">
        <f t="shared" si="5"/>
        <v>29</v>
      </c>
      <c r="X19" s="79">
        <f t="shared" si="6"/>
        <v>2.4166666666666665</v>
      </c>
    </row>
    <row r="20" spans="1:24" s="106" customFormat="1" ht="12.75" thickBot="1" x14ac:dyDescent="0.25">
      <c r="A20" s="97" t="s">
        <v>92</v>
      </c>
      <c r="B20" s="98"/>
      <c r="C20" s="99">
        <f t="shared" ref="C20:X20" si="14">SUM(C5:C19)</f>
        <v>0</v>
      </c>
      <c r="D20" s="100">
        <f t="shared" si="14"/>
        <v>84</v>
      </c>
      <c r="E20" s="100">
        <f t="shared" si="14"/>
        <v>71</v>
      </c>
      <c r="F20" s="100">
        <f t="shared" si="14"/>
        <v>147</v>
      </c>
      <c r="G20" s="101">
        <f t="shared" si="14"/>
        <v>141</v>
      </c>
      <c r="H20" s="102">
        <f t="shared" si="14"/>
        <v>50</v>
      </c>
      <c r="I20" s="100">
        <f t="shared" si="14"/>
        <v>164</v>
      </c>
      <c r="J20" s="100">
        <f t="shared" si="14"/>
        <v>125</v>
      </c>
      <c r="K20" s="100">
        <f t="shared" si="14"/>
        <v>342</v>
      </c>
      <c r="L20" s="101">
        <f t="shared" si="14"/>
        <v>321</v>
      </c>
      <c r="M20" s="102">
        <f t="shared" si="14"/>
        <v>18</v>
      </c>
      <c r="N20" s="100">
        <f t="shared" si="14"/>
        <v>500</v>
      </c>
      <c r="O20" s="100">
        <f t="shared" si="14"/>
        <v>332</v>
      </c>
      <c r="P20" s="100">
        <f t="shared" si="14"/>
        <v>958</v>
      </c>
      <c r="Q20" s="101">
        <f t="shared" si="14"/>
        <v>1294</v>
      </c>
      <c r="R20" s="107">
        <f t="shared" si="14"/>
        <v>68</v>
      </c>
      <c r="S20" s="108">
        <f t="shared" si="14"/>
        <v>748</v>
      </c>
      <c r="T20" s="108">
        <f t="shared" si="14"/>
        <v>528</v>
      </c>
      <c r="U20" s="108">
        <f t="shared" si="14"/>
        <v>1447</v>
      </c>
      <c r="V20" s="109">
        <f t="shared" si="14"/>
        <v>1756</v>
      </c>
      <c r="W20" s="151">
        <f t="shared" si="14"/>
        <v>12167</v>
      </c>
      <c r="X20" s="152">
        <f t="shared" si="14"/>
        <v>1013.9166666666666</v>
      </c>
    </row>
    <row r="21" spans="1:24" s="106" customFormat="1" ht="12.75" thickBot="1" x14ac:dyDescent="0.25">
      <c r="A21" s="146" t="s">
        <v>91</v>
      </c>
      <c r="B21" s="147"/>
      <c r="C21" s="148"/>
      <c r="D21" s="149"/>
      <c r="E21" s="149"/>
      <c r="F21" s="149"/>
      <c r="G21" s="150">
        <f>SUM(C20:G20)</f>
        <v>443</v>
      </c>
      <c r="H21" s="148"/>
      <c r="I21" s="149"/>
      <c r="J21" s="149"/>
      <c r="K21" s="149"/>
      <c r="L21" s="150">
        <f>SUM(H20:L20)</f>
        <v>1002</v>
      </c>
      <c r="M21" s="148"/>
      <c r="N21" s="149"/>
      <c r="O21" s="149"/>
      <c r="P21" s="149"/>
      <c r="Q21" s="150">
        <f>SUM(M20:Q20)</f>
        <v>3102</v>
      </c>
      <c r="R21" s="103"/>
      <c r="S21" s="104"/>
      <c r="T21" s="104"/>
      <c r="U21" s="104"/>
      <c r="V21" s="105">
        <f>SUM(R20:V20)</f>
        <v>4547</v>
      </c>
      <c r="W21" s="110"/>
      <c r="X21" s="111"/>
    </row>
    <row r="22" spans="1:24" s="62" customFormat="1" x14ac:dyDescent="0.2">
      <c r="C22" s="63"/>
      <c r="D22" s="63"/>
      <c r="E22" s="63"/>
      <c r="F22" s="63"/>
      <c r="G22" s="63"/>
      <c r="H22" s="63"/>
      <c r="I22" s="63"/>
      <c r="J22" s="63"/>
      <c r="K22" s="63"/>
      <c r="L22" s="63"/>
      <c r="M22" s="63"/>
      <c r="N22" s="63"/>
      <c r="O22" s="63"/>
      <c r="P22" s="63"/>
      <c r="Q22" s="63"/>
      <c r="R22" s="63"/>
      <c r="S22" s="63"/>
      <c r="T22" s="63"/>
      <c r="U22" s="63"/>
      <c r="V22" s="63"/>
    </row>
    <row r="23" spans="1:24" s="62" customFormat="1" x14ac:dyDescent="0.2">
      <c r="C23" s="63"/>
      <c r="D23" s="63"/>
      <c r="E23" s="63"/>
      <c r="F23" s="63"/>
      <c r="G23" s="63"/>
      <c r="H23" s="63"/>
      <c r="I23" s="63"/>
      <c r="J23" s="63"/>
      <c r="K23" s="63"/>
      <c r="L23" s="63"/>
      <c r="M23" s="63"/>
      <c r="N23" s="63"/>
      <c r="O23" s="63"/>
      <c r="P23" s="63"/>
      <c r="Q23" s="63"/>
      <c r="R23" s="63"/>
      <c r="S23" s="63"/>
      <c r="T23" s="63"/>
      <c r="U23" s="63"/>
      <c r="V23" s="63"/>
    </row>
    <row r="24" spans="1:24" s="62" customFormat="1" x14ac:dyDescent="0.2">
      <c r="C24" s="63"/>
      <c r="D24" s="63"/>
      <c r="E24" s="63"/>
      <c r="F24" s="63"/>
      <c r="G24" s="63"/>
      <c r="H24" s="63"/>
      <c r="I24" s="63"/>
      <c r="J24" s="63"/>
      <c r="K24" s="63"/>
      <c r="L24" s="63"/>
      <c r="M24" s="63"/>
      <c r="N24" s="63"/>
      <c r="O24" s="63"/>
      <c r="P24" s="63"/>
      <c r="Q24" s="63"/>
      <c r="R24" s="63"/>
      <c r="S24" s="63"/>
      <c r="T24" s="63"/>
      <c r="U24" s="63"/>
      <c r="V24" s="63"/>
    </row>
    <row r="25" spans="1:24" s="62" customFormat="1" x14ac:dyDescent="0.2">
      <c r="C25" s="63"/>
      <c r="D25" s="63"/>
      <c r="E25" s="63"/>
      <c r="F25" s="63"/>
      <c r="G25" s="63"/>
      <c r="H25" s="63"/>
      <c r="I25" s="63"/>
      <c r="J25" s="63"/>
      <c r="K25" s="63"/>
      <c r="L25" s="63"/>
      <c r="M25" s="63"/>
      <c r="N25" s="63"/>
      <c r="O25" s="63"/>
      <c r="P25" s="63"/>
      <c r="Q25" s="63"/>
      <c r="R25" s="63"/>
      <c r="S25" s="63"/>
      <c r="T25" s="63"/>
      <c r="U25" s="63"/>
      <c r="V25" s="63"/>
    </row>
    <row r="26" spans="1:24" s="62" customFormat="1" x14ac:dyDescent="0.2">
      <c r="C26" s="63"/>
      <c r="D26" s="63"/>
      <c r="E26" s="63"/>
      <c r="F26" s="63"/>
      <c r="G26" s="63"/>
      <c r="H26" s="63"/>
      <c r="I26" s="63"/>
      <c r="J26" s="63"/>
      <c r="K26" s="63"/>
      <c r="L26" s="63"/>
      <c r="M26" s="63"/>
      <c r="N26" s="63"/>
      <c r="O26" s="63"/>
      <c r="P26" s="63"/>
      <c r="Q26" s="63"/>
      <c r="R26" s="63"/>
      <c r="S26" s="63"/>
      <c r="T26" s="63"/>
      <c r="U26" s="63"/>
      <c r="V26" s="63"/>
    </row>
    <row r="27" spans="1:24" s="62" customFormat="1" x14ac:dyDescent="0.2">
      <c r="C27" s="63"/>
      <c r="D27" s="63"/>
      <c r="E27" s="63"/>
      <c r="F27" s="63"/>
      <c r="G27" s="63"/>
      <c r="H27" s="63"/>
      <c r="I27" s="63"/>
      <c r="J27" s="63"/>
      <c r="K27" s="63"/>
      <c r="L27" s="63"/>
      <c r="M27" s="63"/>
      <c r="N27" s="63"/>
      <c r="O27" s="63"/>
      <c r="P27" s="63"/>
      <c r="Q27" s="63"/>
      <c r="R27" s="63"/>
      <c r="S27" s="63"/>
      <c r="T27" s="63"/>
      <c r="U27" s="63"/>
      <c r="V27" s="63"/>
    </row>
    <row r="28" spans="1:24" s="62" customFormat="1" x14ac:dyDescent="0.2">
      <c r="C28" s="63"/>
      <c r="D28" s="63"/>
      <c r="E28" s="63"/>
      <c r="F28" s="63"/>
      <c r="G28" s="63"/>
      <c r="H28" s="63"/>
      <c r="I28" s="63"/>
      <c r="J28" s="63"/>
      <c r="K28" s="63"/>
      <c r="L28" s="63"/>
      <c r="M28" s="63"/>
      <c r="N28" s="63"/>
      <c r="O28" s="63"/>
      <c r="P28" s="63"/>
      <c r="Q28" s="63"/>
      <c r="R28" s="63"/>
      <c r="S28" s="63"/>
      <c r="T28" s="63"/>
      <c r="U28" s="63"/>
      <c r="V28" s="63"/>
    </row>
    <row r="29" spans="1:24" s="62" customFormat="1" x14ac:dyDescent="0.2">
      <c r="C29" s="63"/>
      <c r="D29" s="63"/>
      <c r="E29" s="63"/>
      <c r="F29" s="63"/>
      <c r="G29" s="63"/>
      <c r="H29" s="63"/>
      <c r="I29" s="63"/>
      <c r="J29" s="63"/>
      <c r="K29" s="63"/>
      <c r="L29" s="63"/>
      <c r="M29" s="63"/>
      <c r="N29" s="63"/>
      <c r="O29" s="63"/>
      <c r="P29" s="63"/>
      <c r="Q29" s="63"/>
      <c r="R29" s="63"/>
      <c r="S29" s="63"/>
      <c r="T29" s="63"/>
      <c r="U29" s="63"/>
      <c r="V29" s="63"/>
    </row>
    <row r="30" spans="1:24" s="62" customFormat="1" x14ac:dyDescent="0.2">
      <c r="C30" s="63"/>
      <c r="D30" s="63"/>
      <c r="E30" s="63"/>
      <c r="F30" s="63"/>
      <c r="G30" s="63"/>
      <c r="H30" s="63"/>
      <c r="I30" s="63"/>
      <c r="J30" s="63"/>
      <c r="K30" s="63"/>
      <c r="L30" s="63"/>
      <c r="M30" s="63"/>
      <c r="N30" s="63"/>
      <c r="O30" s="63"/>
      <c r="P30" s="63"/>
      <c r="Q30" s="63"/>
      <c r="R30" s="63"/>
      <c r="S30" s="63"/>
      <c r="T30" s="63"/>
      <c r="U30" s="63"/>
      <c r="V30" s="63"/>
    </row>
    <row r="31" spans="1:24" s="62" customFormat="1" x14ac:dyDescent="0.2">
      <c r="C31" s="63"/>
      <c r="D31" s="63"/>
      <c r="E31" s="63"/>
      <c r="F31" s="63"/>
      <c r="G31" s="63"/>
      <c r="H31" s="63"/>
      <c r="I31" s="63"/>
      <c r="J31" s="63"/>
      <c r="K31" s="63"/>
      <c r="L31" s="63"/>
      <c r="M31" s="63"/>
      <c r="N31" s="63"/>
      <c r="O31" s="63"/>
      <c r="P31" s="63"/>
      <c r="Q31" s="63"/>
      <c r="R31" s="63"/>
      <c r="S31" s="63"/>
      <c r="T31" s="63"/>
      <c r="U31" s="63"/>
      <c r="V31" s="63"/>
    </row>
    <row r="32" spans="1:24" s="62" customFormat="1" x14ac:dyDescent="0.2">
      <c r="C32" s="63"/>
      <c r="D32" s="63"/>
      <c r="E32" s="63"/>
      <c r="F32" s="63"/>
      <c r="G32" s="63"/>
      <c r="H32" s="63"/>
      <c r="I32" s="63"/>
      <c r="J32" s="63"/>
      <c r="K32" s="63"/>
      <c r="L32" s="63"/>
      <c r="M32" s="63"/>
      <c r="N32" s="63"/>
      <c r="O32" s="63"/>
      <c r="P32" s="63"/>
      <c r="Q32" s="63"/>
      <c r="R32" s="63"/>
      <c r="S32" s="63"/>
      <c r="T32" s="63"/>
      <c r="U32" s="63"/>
      <c r="V32" s="63"/>
    </row>
    <row r="33" spans="3:22" s="62" customFormat="1" x14ac:dyDescent="0.2">
      <c r="C33" s="63"/>
      <c r="D33" s="63"/>
      <c r="E33" s="63"/>
      <c r="F33" s="63"/>
      <c r="G33" s="63"/>
      <c r="H33" s="63"/>
      <c r="I33" s="63"/>
      <c r="J33" s="63"/>
      <c r="K33" s="63"/>
      <c r="L33" s="63"/>
      <c r="M33" s="63"/>
      <c r="N33" s="63"/>
      <c r="O33" s="63"/>
      <c r="P33" s="63"/>
      <c r="Q33" s="63"/>
      <c r="R33" s="63"/>
      <c r="S33" s="63"/>
      <c r="T33" s="63"/>
      <c r="U33" s="63"/>
      <c r="V33" s="63"/>
    </row>
    <row r="34" spans="3:22" s="62" customFormat="1" x14ac:dyDescent="0.2">
      <c r="C34" s="63"/>
      <c r="D34" s="63"/>
      <c r="E34" s="63"/>
      <c r="F34" s="63"/>
      <c r="G34" s="63"/>
      <c r="H34" s="63"/>
      <c r="I34" s="63"/>
      <c r="J34" s="63"/>
      <c r="K34" s="63"/>
      <c r="L34" s="63"/>
      <c r="M34" s="63"/>
      <c r="N34" s="63"/>
      <c r="O34" s="63"/>
      <c r="P34" s="63"/>
      <c r="Q34" s="63"/>
      <c r="R34" s="63"/>
      <c r="S34" s="63"/>
      <c r="T34" s="63"/>
      <c r="U34" s="63"/>
      <c r="V34" s="63"/>
    </row>
    <row r="35" spans="3:22" s="62" customFormat="1" x14ac:dyDescent="0.2">
      <c r="C35" s="63"/>
      <c r="D35" s="63"/>
      <c r="E35" s="63"/>
      <c r="F35" s="63"/>
      <c r="G35" s="63"/>
      <c r="H35" s="63"/>
      <c r="I35" s="63"/>
      <c r="J35" s="63"/>
      <c r="K35" s="63"/>
      <c r="L35" s="63"/>
      <c r="M35" s="63"/>
      <c r="N35" s="63"/>
      <c r="O35" s="63"/>
      <c r="P35" s="63"/>
      <c r="Q35" s="63"/>
      <c r="R35" s="63"/>
      <c r="S35" s="63"/>
      <c r="T35" s="63"/>
      <c r="U35" s="63"/>
      <c r="V35" s="63"/>
    </row>
    <row r="36" spans="3:22" s="62" customFormat="1" x14ac:dyDescent="0.2">
      <c r="C36" s="63"/>
      <c r="D36" s="63"/>
      <c r="E36" s="63"/>
      <c r="F36" s="63"/>
      <c r="G36" s="63"/>
      <c r="H36" s="63"/>
      <c r="I36" s="63"/>
      <c r="J36" s="63"/>
      <c r="K36" s="63"/>
      <c r="L36" s="63"/>
      <c r="M36" s="63"/>
      <c r="N36" s="63"/>
      <c r="O36" s="63"/>
      <c r="P36" s="63"/>
      <c r="Q36" s="63"/>
      <c r="R36" s="63"/>
      <c r="S36" s="63"/>
      <c r="T36" s="63"/>
      <c r="U36" s="63"/>
      <c r="V36" s="63"/>
    </row>
    <row r="37" spans="3:22" s="62" customFormat="1" x14ac:dyDescent="0.2">
      <c r="C37" s="63"/>
      <c r="D37" s="63"/>
      <c r="E37" s="63"/>
      <c r="F37" s="63"/>
      <c r="G37" s="63"/>
      <c r="H37" s="63"/>
      <c r="I37" s="63"/>
      <c r="J37" s="63"/>
      <c r="K37" s="63"/>
      <c r="L37" s="63"/>
      <c r="M37" s="63"/>
      <c r="N37" s="63"/>
      <c r="O37" s="63"/>
      <c r="P37" s="63"/>
      <c r="Q37" s="63"/>
      <c r="R37" s="63"/>
      <c r="S37" s="63"/>
      <c r="T37" s="63"/>
      <c r="U37" s="63"/>
      <c r="V37" s="63"/>
    </row>
    <row r="38" spans="3:22" s="62" customFormat="1" x14ac:dyDescent="0.2">
      <c r="C38" s="63"/>
      <c r="D38" s="63"/>
      <c r="E38" s="63"/>
      <c r="F38" s="63"/>
      <c r="G38" s="63"/>
      <c r="H38" s="63"/>
      <c r="I38" s="63"/>
      <c r="J38" s="63"/>
      <c r="K38" s="63"/>
      <c r="L38" s="63"/>
      <c r="M38" s="63"/>
      <c r="N38" s="63"/>
      <c r="O38" s="63"/>
      <c r="P38" s="63"/>
      <c r="Q38" s="63"/>
      <c r="R38" s="63"/>
      <c r="S38" s="63"/>
      <c r="T38" s="63"/>
      <c r="U38" s="63"/>
      <c r="V38" s="63"/>
    </row>
    <row r="39" spans="3:22" s="62" customFormat="1" x14ac:dyDescent="0.2">
      <c r="C39" s="63"/>
      <c r="D39" s="63"/>
      <c r="E39" s="63"/>
      <c r="F39" s="63"/>
      <c r="G39" s="63"/>
      <c r="H39" s="63"/>
      <c r="I39" s="63"/>
      <c r="J39" s="63"/>
      <c r="K39" s="63"/>
      <c r="L39" s="63"/>
      <c r="M39" s="63"/>
      <c r="N39" s="63"/>
      <c r="O39" s="63"/>
      <c r="P39" s="63"/>
      <c r="Q39" s="63"/>
      <c r="R39" s="63"/>
      <c r="S39" s="63"/>
      <c r="T39" s="63"/>
      <c r="U39" s="63"/>
      <c r="V39" s="63"/>
    </row>
    <row r="40" spans="3:22" s="62" customFormat="1" x14ac:dyDescent="0.2">
      <c r="C40" s="63"/>
      <c r="D40" s="63"/>
      <c r="E40" s="63"/>
      <c r="F40" s="63"/>
      <c r="G40" s="63"/>
      <c r="H40" s="63"/>
      <c r="I40" s="63"/>
      <c r="J40" s="63"/>
      <c r="K40" s="63"/>
      <c r="L40" s="63"/>
      <c r="M40" s="63"/>
      <c r="N40" s="63"/>
      <c r="O40" s="63"/>
      <c r="P40" s="63"/>
      <c r="Q40" s="63"/>
      <c r="R40" s="63"/>
      <c r="S40" s="63"/>
      <c r="T40" s="63"/>
      <c r="U40" s="63"/>
      <c r="V40" s="63"/>
    </row>
    <row r="41" spans="3:22" s="62" customFormat="1" x14ac:dyDescent="0.2">
      <c r="C41" s="63"/>
      <c r="D41" s="63"/>
      <c r="E41" s="63"/>
      <c r="F41" s="63"/>
      <c r="G41" s="63"/>
      <c r="H41" s="63"/>
      <c r="I41" s="63"/>
      <c r="J41" s="63"/>
      <c r="K41" s="63"/>
      <c r="L41" s="63"/>
      <c r="M41" s="63"/>
      <c r="N41" s="63"/>
      <c r="O41" s="63"/>
      <c r="P41" s="63"/>
      <c r="Q41" s="63"/>
      <c r="R41" s="63"/>
      <c r="S41" s="63"/>
      <c r="T41" s="63"/>
      <c r="U41" s="63"/>
      <c r="V41" s="63"/>
    </row>
    <row r="42" spans="3:22" s="62" customFormat="1" x14ac:dyDescent="0.2">
      <c r="C42" s="63"/>
      <c r="D42" s="63"/>
      <c r="E42" s="63"/>
      <c r="F42" s="63"/>
      <c r="G42" s="63"/>
      <c r="H42" s="63"/>
      <c r="I42" s="63"/>
      <c r="J42" s="63"/>
      <c r="K42" s="63"/>
      <c r="L42" s="63"/>
      <c r="M42" s="63"/>
      <c r="N42" s="63"/>
      <c r="O42" s="63"/>
      <c r="P42" s="63"/>
      <c r="Q42" s="63"/>
      <c r="R42" s="63"/>
      <c r="S42" s="63"/>
      <c r="T42" s="63"/>
      <c r="U42" s="63"/>
      <c r="V42" s="63"/>
    </row>
    <row r="43" spans="3:22" s="62" customFormat="1" x14ac:dyDescent="0.2">
      <c r="C43" s="63"/>
      <c r="D43" s="63"/>
      <c r="E43" s="63"/>
      <c r="F43" s="63"/>
      <c r="G43" s="63"/>
      <c r="H43" s="63"/>
      <c r="I43" s="63"/>
      <c r="J43" s="63"/>
      <c r="K43" s="63"/>
      <c r="L43" s="63"/>
      <c r="M43" s="63"/>
      <c r="N43" s="63"/>
      <c r="O43" s="63"/>
      <c r="P43" s="63"/>
      <c r="Q43" s="63"/>
      <c r="R43" s="63"/>
      <c r="S43" s="63"/>
      <c r="T43" s="63"/>
      <c r="U43" s="63"/>
      <c r="V43" s="63"/>
    </row>
    <row r="44" spans="3:22" s="62" customFormat="1" x14ac:dyDescent="0.2">
      <c r="C44" s="63"/>
      <c r="D44" s="63"/>
      <c r="E44" s="63"/>
      <c r="F44" s="63"/>
      <c r="G44" s="63"/>
      <c r="H44" s="63"/>
      <c r="I44" s="63"/>
      <c r="J44" s="63"/>
      <c r="K44" s="63"/>
      <c r="L44" s="63"/>
      <c r="M44" s="63"/>
      <c r="N44" s="63"/>
      <c r="O44" s="63"/>
      <c r="P44" s="63"/>
      <c r="Q44" s="63"/>
      <c r="R44" s="63"/>
      <c r="S44" s="63"/>
      <c r="T44" s="63"/>
      <c r="U44" s="63"/>
      <c r="V44" s="63"/>
    </row>
    <row r="45" spans="3:22" s="62" customFormat="1" x14ac:dyDescent="0.2">
      <c r="C45" s="63"/>
      <c r="D45" s="63"/>
      <c r="E45" s="63"/>
      <c r="F45" s="63"/>
      <c r="G45" s="63"/>
      <c r="H45" s="63"/>
      <c r="I45" s="63"/>
      <c r="J45" s="63"/>
      <c r="K45" s="63"/>
      <c r="L45" s="63"/>
      <c r="M45" s="63"/>
      <c r="N45" s="63"/>
      <c r="O45" s="63"/>
      <c r="P45" s="63"/>
      <c r="Q45" s="63"/>
      <c r="R45" s="63"/>
      <c r="S45" s="63"/>
      <c r="T45" s="63"/>
      <c r="U45" s="63"/>
      <c r="V45" s="63"/>
    </row>
    <row r="46" spans="3:22" s="62" customFormat="1" x14ac:dyDescent="0.2">
      <c r="C46" s="63"/>
      <c r="D46" s="63"/>
      <c r="E46" s="63"/>
      <c r="F46" s="63"/>
      <c r="G46" s="63"/>
      <c r="H46" s="63"/>
      <c r="I46" s="63"/>
      <c r="J46" s="63"/>
      <c r="K46" s="63"/>
      <c r="L46" s="63"/>
      <c r="M46" s="63"/>
      <c r="N46" s="63"/>
      <c r="O46" s="63"/>
      <c r="P46" s="63"/>
      <c r="Q46" s="63"/>
      <c r="R46" s="63"/>
      <c r="S46" s="63"/>
      <c r="T46" s="63"/>
      <c r="U46" s="63"/>
      <c r="V46" s="63"/>
    </row>
    <row r="47" spans="3:22" s="62" customFormat="1" x14ac:dyDescent="0.2">
      <c r="C47" s="63"/>
      <c r="D47" s="63"/>
      <c r="E47" s="63"/>
      <c r="F47" s="63"/>
      <c r="G47" s="63"/>
      <c r="H47" s="63"/>
      <c r="I47" s="63"/>
      <c r="J47" s="63"/>
      <c r="K47" s="63"/>
      <c r="L47" s="63"/>
      <c r="M47" s="63"/>
      <c r="N47" s="63"/>
      <c r="O47" s="63"/>
      <c r="P47" s="63"/>
      <c r="Q47" s="63"/>
      <c r="R47" s="63"/>
      <c r="S47" s="63"/>
      <c r="T47" s="63"/>
      <c r="U47" s="63"/>
      <c r="V47" s="63"/>
    </row>
    <row r="48" spans="3:22" s="62" customFormat="1" x14ac:dyDescent="0.2">
      <c r="C48" s="63"/>
      <c r="D48" s="63"/>
      <c r="E48" s="63"/>
      <c r="F48" s="63"/>
      <c r="G48" s="63"/>
      <c r="H48" s="63"/>
      <c r="I48" s="63"/>
      <c r="J48" s="63"/>
      <c r="K48" s="63"/>
      <c r="L48" s="63"/>
      <c r="M48" s="63"/>
      <c r="N48" s="63"/>
      <c r="O48" s="63"/>
      <c r="P48" s="63"/>
      <c r="Q48" s="63"/>
      <c r="R48" s="63"/>
      <c r="S48" s="63"/>
      <c r="T48" s="63"/>
      <c r="U48" s="63"/>
      <c r="V48" s="63"/>
    </row>
    <row r="49" spans="3:22" s="62" customFormat="1" x14ac:dyDescent="0.2">
      <c r="C49" s="63"/>
      <c r="D49" s="63"/>
      <c r="E49" s="63"/>
      <c r="F49" s="63"/>
      <c r="G49" s="63"/>
      <c r="H49" s="63"/>
      <c r="I49" s="63"/>
      <c r="J49" s="63"/>
      <c r="K49" s="63"/>
      <c r="L49" s="63"/>
      <c r="M49" s="63"/>
      <c r="N49" s="63"/>
      <c r="O49" s="63"/>
      <c r="P49" s="63"/>
      <c r="Q49" s="63"/>
      <c r="R49" s="63"/>
      <c r="S49" s="63"/>
      <c r="T49" s="63"/>
      <c r="U49" s="63"/>
      <c r="V49" s="63"/>
    </row>
    <row r="50" spans="3:22" s="62" customFormat="1" x14ac:dyDescent="0.2">
      <c r="C50" s="63"/>
      <c r="D50" s="63"/>
      <c r="E50" s="63"/>
      <c r="F50" s="63"/>
      <c r="G50" s="63"/>
      <c r="H50" s="63"/>
      <c r="I50" s="63"/>
      <c r="J50" s="63"/>
      <c r="K50" s="63"/>
      <c r="L50" s="63"/>
      <c r="M50" s="63"/>
      <c r="N50" s="63"/>
      <c r="O50" s="63"/>
      <c r="P50" s="63"/>
      <c r="Q50" s="63"/>
      <c r="R50" s="63"/>
      <c r="S50" s="63"/>
      <c r="T50" s="63"/>
      <c r="U50" s="63"/>
      <c r="V50" s="63"/>
    </row>
    <row r="51" spans="3:22" s="62" customFormat="1" x14ac:dyDescent="0.2">
      <c r="C51" s="63"/>
      <c r="D51" s="63"/>
      <c r="E51" s="63"/>
      <c r="F51" s="63"/>
      <c r="G51" s="63"/>
      <c r="H51" s="63"/>
      <c r="I51" s="63"/>
      <c r="J51" s="63"/>
      <c r="K51" s="63"/>
      <c r="L51" s="63"/>
      <c r="M51" s="63"/>
      <c r="N51" s="63"/>
      <c r="O51" s="63"/>
      <c r="P51" s="63"/>
      <c r="Q51" s="63"/>
      <c r="R51" s="63"/>
      <c r="S51" s="63"/>
      <c r="T51" s="63"/>
      <c r="U51" s="63"/>
      <c r="V51" s="63"/>
    </row>
    <row r="52" spans="3:22" s="62" customFormat="1" x14ac:dyDescent="0.2">
      <c r="C52" s="63"/>
      <c r="D52" s="63"/>
      <c r="E52" s="63"/>
      <c r="F52" s="63"/>
      <c r="G52" s="63"/>
      <c r="H52" s="63"/>
      <c r="I52" s="63"/>
      <c r="J52" s="63"/>
      <c r="K52" s="63"/>
      <c r="L52" s="63"/>
      <c r="M52" s="63"/>
      <c r="N52" s="63"/>
      <c r="O52" s="63"/>
      <c r="P52" s="63"/>
      <c r="Q52" s="63"/>
      <c r="R52" s="63"/>
      <c r="S52" s="63"/>
      <c r="T52" s="63"/>
      <c r="U52" s="63"/>
      <c r="V52" s="63"/>
    </row>
    <row r="53" spans="3:22" s="62" customFormat="1" x14ac:dyDescent="0.2">
      <c r="C53" s="63"/>
      <c r="D53" s="63"/>
      <c r="E53" s="63"/>
      <c r="F53" s="63"/>
      <c r="G53" s="63"/>
      <c r="H53" s="63"/>
      <c r="I53" s="63"/>
      <c r="J53" s="63"/>
      <c r="K53" s="63"/>
      <c r="L53" s="63"/>
      <c r="M53" s="63"/>
      <c r="N53" s="63"/>
      <c r="O53" s="63"/>
      <c r="P53" s="63"/>
      <c r="Q53" s="63"/>
      <c r="R53" s="63"/>
      <c r="S53" s="63"/>
      <c r="T53" s="63"/>
      <c r="U53" s="63"/>
      <c r="V53" s="63"/>
    </row>
    <row r="54" spans="3:22" s="62" customFormat="1" x14ac:dyDescent="0.2">
      <c r="C54" s="63"/>
      <c r="D54" s="63"/>
      <c r="E54" s="63"/>
      <c r="F54" s="63"/>
      <c r="G54" s="63"/>
      <c r="H54" s="63"/>
      <c r="I54" s="63"/>
      <c r="J54" s="63"/>
      <c r="K54" s="63"/>
      <c r="L54" s="63"/>
      <c r="M54" s="63"/>
      <c r="N54" s="63"/>
      <c r="O54" s="63"/>
      <c r="P54" s="63"/>
      <c r="Q54" s="63"/>
      <c r="R54" s="63"/>
      <c r="S54" s="63"/>
      <c r="T54" s="63"/>
      <c r="U54" s="63"/>
      <c r="V54" s="63"/>
    </row>
    <row r="55" spans="3:22" s="62" customFormat="1" x14ac:dyDescent="0.2">
      <c r="C55" s="63"/>
      <c r="D55" s="63"/>
      <c r="E55" s="63"/>
      <c r="F55" s="63"/>
      <c r="G55" s="63"/>
      <c r="H55" s="63"/>
      <c r="I55" s="63"/>
      <c r="J55" s="63"/>
      <c r="K55" s="63"/>
      <c r="L55" s="63"/>
      <c r="M55" s="63"/>
      <c r="N55" s="63"/>
      <c r="O55" s="63"/>
      <c r="P55" s="63"/>
      <c r="Q55" s="63"/>
      <c r="R55" s="63"/>
      <c r="S55" s="63"/>
      <c r="T55" s="63"/>
      <c r="U55" s="63"/>
      <c r="V55" s="63"/>
    </row>
    <row r="56" spans="3:22" s="62" customFormat="1" x14ac:dyDescent="0.2">
      <c r="C56" s="63"/>
      <c r="D56" s="63"/>
      <c r="E56" s="63"/>
      <c r="F56" s="63"/>
      <c r="G56" s="63"/>
      <c r="H56" s="63"/>
      <c r="I56" s="63"/>
      <c r="J56" s="63"/>
      <c r="K56" s="63"/>
      <c r="L56" s="63"/>
      <c r="M56" s="63"/>
      <c r="N56" s="63"/>
      <c r="O56" s="63"/>
      <c r="P56" s="63"/>
      <c r="Q56" s="63"/>
      <c r="R56" s="63"/>
      <c r="S56" s="63"/>
      <c r="T56" s="63"/>
      <c r="U56" s="63"/>
      <c r="V56" s="63"/>
    </row>
    <row r="57" spans="3:22" s="62" customFormat="1" x14ac:dyDescent="0.2">
      <c r="C57" s="63"/>
      <c r="D57" s="63"/>
      <c r="E57" s="63"/>
      <c r="F57" s="63"/>
      <c r="G57" s="63"/>
      <c r="H57" s="63"/>
      <c r="I57" s="63"/>
      <c r="J57" s="63"/>
      <c r="K57" s="63"/>
      <c r="L57" s="63"/>
      <c r="M57" s="63"/>
      <c r="N57" s="63"/>
      <c r="O57" s="63"/>
      <c r="P57" s="63"/>
      <c r="Q57" s="63"/>
      <c r="R57" s="63"/>
      <c r="S57" s="63"/>
      <c r="T57" s="63"/>
      <c r="U57" s="63"/>
      <c r="V57" s="63"/>
    </row>
    <row r="58" spans="3:22" s="62" customFormat="1" x14ac:dyDescent="0.2">
      <c r="C58" s="63"/>
      <c r="D58" s="63"/>
      <c r="E58" s="63"/>
      <c r="F58" s="63"/>
      <c r="G58" s="63"/>
      <c r="H58" s="63"/>
      <c r="I58" s="63"/>
      <c r="J58" s="63"/>
      <c r="K58" s="63"/>
      <c r="L58" s="63"/>
      <c r="M58" s="63"/>
      <c r="N58" s="63"/>
      <c r="O58" s="63"/>
      <c r="P58" s="63"/>
      <c r="Q58" s="63"/>
      <c r="R58" s="63"/>
      <c r="S58" s="63"/>
      <c r="T58" s="63"/>
      <c r="U58" s="63"/>
      <c r="V58" s="63"/>
    </row>
    <row r="59" spans="3:22" s="62" customFormat="1" x14ac:dyDescent="0.2">
      <c r="C59" s="63"/>
      <c r="D59" s="63"/>
      <c r="E59" s="63"/>
      <c r="F59" s="63"/>
      <c r="G59" s="63"/>
      <c r="H59" s="63"/>
      <c r="I59" s="63"/>
      <c r="J59" s="63"/>
      <c r="K59" s="63"/>
      <c r="L59" s="63"/>
      <c r="M59" s="63"/>
      <c r="N59" s="63"/>
      <c r="O59" s="63"/>
      <c r="P59" s="63"/>
      <c r="Q59" s="63"/>
      <c r="R59" s="63"/>
      <c r="S59" s="63"/>
      <c r="T59" s="63"/>
      <c r="U59" s="63"/>
      <c r="V59" s="63"/>
    </row>
    <row r="60" spans="3:22" s="62" customFormat="1" x14ac:dyDescent="0.2">
      <c r="C60" s="63"/>
      <c r="D60" s="63"/>
      <c r="E60" s="63"/>
      <c r="F60" s="63"/>
      <c r="G60" s="63"/>
      <c r="H60" s="63"/>
      <c r="I60" s="63"/>
      <c r="J60" s="63"/>
      <c r="K60" s="63"/>
      <c r="L60" s="63"/>
      <c r="M60" s="63"/>
      <c r="N60" s="63"/>
      <c r="O60" s="63"/>
      <c r="P60" s="63"/>
      <c r="Q60" s="63"/>
      <c r="R60" s="63"/>
      <c r="S60" s="63"/>
      <c r="T60" s="63"/>
      <c r="U60" s="63"/>
      <c r="V60" s="63"/>
    </row>
    <row r="61" spans="3:22" s="62" customFormat="1" x14ac:dyDescent="0.2">
      <c r="C61" s="63"/>
      <c r="D61" s="63"/>
      <c r="E61" s="63"/>
      <c r="F61" s="63"/>
      <c r="G61" s="63"/>
      <c r="H61" s="63"/>
      <c r="I61" s="63"/>
      <c r="J61" s="63"/>
      <c r="K61" s="63"/>
      <c r="L61" s="63"/>
      <c r="M61" s="63"/>
      <c r="N61" s="63"/>
      <c r="O61" s="63"/>
      <c r="P61" s="63"/>
      <c r="Q61" s="63"/>
      <c r="R61" s="63"/>
      <c r="S61" s="63"/>
      <c r="T61" s="63"/>
      <c r="U61" s="63"/>
      <c r="V61" s="63"/>
    </row>
    <row r="62" spans="3:22" s="62" customFormat="1" x14ac:dyDescent="0.2">
      <c r="C62" s="63"/>
      <c r="D62" s="63"/>
      <c r="E62" s="63"/>
      <c r="F62" s="63"/>
      <c r="G62" s="63"/>
      <c r="H62" s="63"/>
      <c r="I62" s="63"/>
      <c r="J62" s="63"/>
      <c r="K62" s="63"/>
      <c r="L62" s="63"/>
      <c r="M62" s="63"/>
      <c r="N62" s="63"/>
      <c r="O62" s="63"/>
      <c r="P62" s="63"/>
      <c r="Q62" s="63"/>
      <c r="R62" s="63"/>
      <c r="S62" s="63"/>
      <c r="T62" s="63"/>
      <c r="U62" s="63"/>
      <c r="V62" s="63"/>
    </row>
    <row r="63" spans="3:22" s="62" customFormat="1" x14ac:dyDescent="0.2">
      <c r="C63" s="63"/>
      <c r="D63" s="63"/>
      <c r="E63" s="63"/>
      <c r="F63" s="63"/>
      <c r="G63" s="63"/>
      <c r="H63" s="63"/>
      <c r="I63" s="63"/>
      <c r="J63" s="63"/>
      <c r="K63" s="63"/>
      <c r="L63" s="63"/>
      <c r="M63" s="63"/>
      <c r="N63" s="63"/>
      <c r="O63" s="63"/>
      <c r="P63" s="63"/>
      <c r="Q63" s="63"/>
      <c r="R63" s="63"/>
      <c r="S63" s="63"/>
      <c r="T63" s="63"/>
      <c r="U63" s="63"/>
      <c r="V63" s="63"/>
    </row>
    <row r="64" spans="3:22" s="62" customFormat="1" x14ac:dyDescent="0.2">
      <c r="C64" s="63"/>
      <c r="D64" s="63"/>
      <c r="E64" s="63"/>
      <c r="F64" s="63"/>
      <c r="G64" s="63"/>
      <c r="H64" s="63"/>
      <c r="I64" s="63"/>
      <c r="J64" s="63"/>
      <c r="K64" s="63"/>
      <c r="L64" s="63"/>
      <c r="M64" s="63"/>
      <c r="N64" s="63"/>
      <c r="O64" s="63"/>
      <c r="P64" s="63"/>
      <c r="Q64" s="63"/>
      <c r="R64" s="63"/>
      <c r="S64" s="63"/>
      <c r="T64" s="63"/>
      <c r="U64" s="63"/>
      <c r="V64" s="63"/>
    </row>
    <row r="65" spans="3:22" s="62" customFormat="1" x14ac:dyDescent="0.2">
      <c r="C65" s="63"/>
      <c r="D65" s="63"/>
      <c r="E65" s="63"/>
      <c r="F65" s="63"/>
      <c r="G65" s="63"/>
      <c r="H65" s="63"/>
      <c r="I65" s="63"/>
      <c r="J65" s="63"/>
      <c r="K65" s="63"/>
      <c r="L65" s="63"/>
      <c r="M65" s="63"/>
      <c r="N65" s="63"/>
      <c r="O65" s="63"/>
      <c r="P65" s="63"/>
      <c r="Q65" s="63"/>
      <c r="R65" s="63"/>
      <c r="S65" s="63"/>
      <c r="T65" s="63"/>
      <c r="U65" s="63"/>
      <c r="V65" s="63"/>
    </row>
    <row r="66" spans="3:22" s="62" customFormat="1" x14ac:dyDescent="0.2">
      <c r="C66" s="63"/>
      <c r="D66" s="63"/>
      <c r="E66" s="63"/>
      <c r="F66" s="63"/>
      <c r="G66" s="63"/>
      <c r="H66" s="63"/>
      <c r="I66" s="63"/>
      <c r="J66" s="63"/>
      <c r="K66" s="63"/>
      <c r="L66" s="63"/>
      <c r="M66" s="63"/>
      <c r="N66" s="63"/>
      <c r="O66" s="63"/>
      <c r="P66" s="63"/>
      <c r="Q66" s="63"/>
      <c r="R66" s="63"/>
      <c r="S66" s="63"/>
      <c r="T66" s="63"/>
      <c r="U66" s="63"/>
      <c r="V66" s="63"/>
    </row>
    <row r="67" spans="3:22" s="62" customFormat="1" x14ac:dyDescent="0.2">
      <c r="C67" s="63"/>
      <c r="D67" s="63"/>
      <c r="E67" s="63"/>
      <c r="F67" s="63"/>
      <c r="G67" s="63"/>
      <c r="H67" s="63"/>
      <c r="I67" s="63"/>
      <c r="J67" s="63"/>
      <c r="K67" s="63"/>
      <c r="L67" s="63"/>
      <c r="M67" s="63"/>
      <c r="N67" s="63"/>
      <c r="O67" s="63"/>
      <c r="P67" s="63"/>
      <c r="Q67" s="63"/>
      <c r="R67" s="63"/>
      <c r="S67" s="63"/>
      <c r="T67" s="63"/>
      <c r="U67" s="63"/>
      <c r="V67" s="63"/>
    </row>
    <row r="68" spans="3:22" s="62" customFormat="1" x14ac:dyDescent="0.2">
      <c r="C68" s="63"/>
      <c r="D68" s="63"/>
      <c r="E68" s="63"/>
      <c r="F68" s="63"/>
      <c r="G68" s="63"/>
      <c r="H68" s="63"/>
      <c r="I68" s="63"/>
      <c r="J68" s="63"/>
      <c r="K68" s="63"/>
      <c r="L68" s="63"/>
      <c r="M68" s="63"/>
      <c r="N68" s="63"/>
      <c r="O68" s="63"/>
      <c r="P68" s="63"/>
      <c r="Q68" s="63"/>
      <c r="R68" s="63"/>
      <c r="S68" s="63"/>
      <c r="T68" s="63"/>
      <c r="U68" s="63"/>
      <c r="V68" s="63"/>
    </row>
    <row r="69" spans="3:22" s="62" customFormat="1" x14ac:dyDescent="0.2">
      <c r="C69" s="63"/>
      <c r="D69" s="63"/>
      <c r="E69" s="63"/>
      <c r="F69" s="63"/>
      <c r="G69" s="63"/>
      <c r="H69" s="63"/>
      <c r="I69" s="63"/>
      <c r="J69" s="63"/>
      <c r="K69" s="63"/>
      <c r="L69" s="63"/>
      <c r="M69" s="63"/>
      <c r="N69" s="63"/>
      <c r="O69" s="63"/>
      <c r="P69" s="63"/>
      <c r="Q69" s="63"/>
      <c r="R69" s="63"/>
      <c r="S69" s="63"/>
      <c r="T69" s="63"/>
      <c r="U69" s="63"/>
      <c r="V69" s="63"/>
    </row>
    <row r="70" spans="3:22" s="62" customFormat="1" x14ac:dyDescent="0.2">
      <c r="C70" s="63"/>
      <c r="D70" s="63"/>
      <c r="E70" s="63"/>
      <c r="F70" s="63"/>
      <c r="G70" s="63"/>
      <c r="H70" s="63"/>
      <c r="I70" s="63"/>
      <c r="J70" s="63"/>
      <c r="K70" s="63"/>
      <c r="L70" s="63"/>
      <c r="M70" s="63"/>
      <c r="N70" s="63"/>
      <c r="O70" s="63"/>
      <c r="P70" s="63"/>
      <c r="Q70" s="63"/>
      <c r="R70" s="63"/>
      <c r="S70" s="63"/>
      <c r="T70" s="63"/>
      <c r="U70" s="63"/>
      <c r="V70" s="63"/>
    </row>
    <row r="71" spans="3:22" s="62" customFormat="1" x14ac:dyDescent="0.2">
      <c r="C71" s="63"/>
      <c r="D71" s="63"/>
      <c r="E71" s="63"/>
      <c r="F71" s="63"/>
      <c r="G71" s="63"/>
      <c r="H71" s="63"/>
      <c r="I71" s="63"/>
      <c r="J71" s="63"/>
      <c r="K71" s="63"/>
      <c r="L71" s="63"/>
      <c r="M71" s="63"/>
      <c r="N71" s="63"/>
      <c r="O71" s="63"/>
      <c r="P71" s="63"/>
      <c r="Q71" s="63"/>
      <c r="R71" s="63"/>
      <c r="S71" s="63"/>
      <c r="T71" s="63"/>
      <c r="U71" s="63"/>
      <c r="V71" s="63"/>
    </row>
    <row r="72" spans="3:22" s="62" customFormat="1" x14ac:dyDescent="0.2">
      <c r="C72" s="63"/>
      <c r="D72" s="63"/>
      <c r="E72" s="63"/>
      <c r="F72" s="63"/>
      <c r="G72" s="63"/>
      <c r="H72" s="63"/>
      <c r="I72" s="63"/>
      <c r="J72" s="63"/>
      <c r="K72" s="63"/>
      <c r="L72" s="63"/>
      <c r="M72" s="63"/>
      <c r="N72" s="63"/>
      <c r="O72" s="63"/>
      <c r="P72" s="63"/>
      <c r="Q72" s="63"/>
      <c r="R72" s="63"/>
      <c r="S72" s="63"/>
      <c r="T72" s="63"/>
      <c r="U72" s="63"/>
      <c r="V72" s="63"/>
    </row>
    <row r="73" spans="3:22" s="62" customFormat="1" x14ac:dyDescent="0.2">
      <c r="C73" s="63"/>
      <c r="D73" s="63"/>
      <c r="E73" s="63"/>
      <c r="F73" s="63"/>
      <c r="G73" s="63"/>
      <c r="H73" s="63"/>
      <c r="I73" s="63"/>
      <c r="J73" s="63"/>
      <c r="K73" s="63"/>
      <c r="L73" s="63"/>
      <c r="M73" s="63"/>
      <c r="N73" s="63"/>
      <c r="O73" s="63"/>
      <c r="P73" s="63"/>
      <c r="Q73" s="63"/>
      <c r="R73" s="63"/>
      <c r="S73" s="63"/>
      <c r="T73" s="63"/>
      <c r="U73" s="63"/>
      <c r="V73" s="63"/>
    </row>
    <row r="74" spans="3:22" s="62" customFormat="1" x14ac:dyDescent="0.2">
      <c r="C74" s="63"/>
      <c r="D74" s="63"/>
      <c r="E74" s="63"/>
      <c r="F74" s="63"/>
      <c r="G74" s="63"/>
      <c r="H74" s="63"/>
      <c r="I74" s="63"/>
      <c r="J74" s="63"/>
      <c r="K74" s="63"/>
      <c r="L74" s="63"/>
      <c r="M74" s="63"/>
      <c r="N74" s="63"/>
      <c r="O74" s="63"/>
      <c r="P74" s="63"/>
      <c r="Q74" s="63"/>
      <c r="R74" s="63"/>
      <c r="S74" s="63"/>
      <c r="T74" s="63"/>
      <c r="U74" s="63"/>
      <c r="V74" s="63"/>
    </row>
    <row r="75" spans="3:22" s="62" customFormat="1" x14ac:dyDescent="0.2">
      <c r="C75" s="63"/>
      <c r="D75" s="63"/>
      <c r="E75" s="63"/>
      <c r="F75" s="63"/>
      <c r="G75" s="63"/>
      <c r="H75" s="63"/>
      <c r="I75" s="63"/>
      <c r="J75" s="63"/>
      <c r="K75" s="63"/>
      <c r="L75" s="63"/>
      <c r="M75" s="63"/>
      <c r="N75" s="63"/>
      <c r="O75" s="63"/>
      <c r="P75" s="63"/>
      <c r="Q75" s="63"/>
      <c r="R75" s="63"/>
      <c r="S75" s="63"/>
      <c r="T75" s="63"/>
      <c r="U75" s="63"/>
      <c r="V75" s="63"/>
    </row>
    <row r="76" spans="3:22" s="62" customFormat="1" x14ac:dyDescent="0.2">
      <c r="C76" s="63"/>
      <c r="D76" s="63"/>
      <c r="E76" s="63"/>
      <c r="F76" s="63"/>
      <c r="G76" s="63"/>
      <c r="H76" s="63"/>
      <c r="I76" s="63"/>
      <c r="J76" s="63"/>
      <c r="K76" s="63"/>
      <c r="L76" s="63"/>
      <c r="M76" s="63"/>
      <c r="N76" s="63"/>
      <c r="O76" s="63"/>
      <c r="P76" s="63"/>
      <c r="Q76" s="63"/>
      <c r="R76" s="63"/>
      <c r="S76" s="63"/>
      <c r="T76" s="63"/>
      <c r="U76" s="63"/>
      <c r="V76" s="63"/>
    </row>
    <row r="77" spans="3:22" s="62" customFormat="1" x14ac:dyDescent="0.2">
      <c r="C77" s="63"/>
      <c r="D77" s="63"/>
      <c r="E77" s="63"/>
      <c r="F77" s="63"/>
      <c r="G77" s="63"/>
      <c r="H77" s="63"/>
      <c r="I77" s="63"/>
      <c r="J77" s="63"/>
      <c r="K77" s="63"/>
      <c r="L77" s="63"/>
      <c r="M77" s="63"/>
      <c r="N77" s="63"/>
      <c r="O77" s="63"/>
      <c r="P77" s="63"/>
      <c r="Q77" s="63"/>
      <c r="R77" s="63"/>
      <c r="S77" s="63"/>
      <c r="T77" s="63"/>
      <c r="U77" s="63"/>
      <c r="V77" s="63"/>
    </row>
    <row r="78" spans="3:22" s="62" customFormat="1" x14ac:dyDescent="0.2">
      <c r="C78" s="63"/>
      <c r="D78" s="63"/>
      <c r="E78" s="63"/>
      <c r="F78" s="63"/>
      <c r="G78" s="63"/>
      <c r="H78" s="63"/>
      <c r="I78" s="63"/>
      <c r="J78" s="63"/>
      <c r="K78" s="63"/>
      <c r="L78" s="63"/>
      <c r="M78" s="63"/>
      <c r="N78" s="63"/>
      <c r="O78" s="63"/>
      <c r="P78" s="63"/>
      <c r="Q78" s="63"/>
      <c r="R78" s="63"/>
      <c r="S78" s="63"/>
      <c r="T78" s="63"/>
      <c r="U78" s="63"/>
      <c r="V78" s="63"/>
    </row>
    <row r="79" spans="3:22" s="62" customFormat="1" x14ac:dyDescent="0.2">
      <c r="C79" s="63"/>
      <c r="D79" s="63"/>
      <c r="E79" s="63"/>
      <c r="F79" s="63"/>
      <c r="G79" s="63"/>
      <c r="H79" s="63"/>
      <c r="I79" s="63"/>
      <c r="J79" s="63"/>
      <c r="K79" s="63"/>
      <c r="L79" s="63"/>
      <c r="M79" s="63"/>
      <c r="N79" s="63"/>
      <c r="O79" s="63"/>
      <c r="P79" s="63"/>
      <c r="Q79" s="63"/>
      <c r="R79" s="63"/>
      <c r="S79" s="63"/>
      <c r="T79" s="63"/>
      <c r="U79" s="63"/>
      <c r="V79" s="63"/>
    </row>
    <row r="80" spans="3:22" s="62" customFormat="1" x14ac:dyDescent="0.2">
      <c r="C80" s="63"/>
      <c r="D80" s="63"/>
      <c r="E80" s="63"/>
      <c r="F80" s="63"/>
      <c r="G80" s="63"/>
      <c r="H80" s="63"/>
      <c r="I80" s="63"/>
      <c r="J80" s="63"/>
      <c r="K80" s="63"/>
      <c r="L80" s="63"/>
      <c r="M80" s="63"/>
      <c r="N80" s="63"/>
      <c r="O80" s="63"/>
      <c r="P80" s="63"/>
      <c r="Q80" s="63"/>
      <c r="R80" s="63"/>
      <c r="S80" s="63"/>
      <c r="T80" s="63"/>
      <c r="U80" s="63"/>
      <c r="V80" s="63"/>
    </row>
    <row r="81" spans="3:22" s="62" customFormat="1" x14ac:dyDescent="0.2">
      <c r="C81" s="63"/>
      <c r="D81" s="63"/>
      <c r="E81" s="63"/>
      <c r="F81" s="63"/>
      <c r="G81" s="63"/>
      <c r="H81" s="63"/>
      <c r="I81" s="63"/>
      <c r="J81" s="63"/>
      <c r="K81" s="63"/>
      <c r="L81" s="63"/>
      <c r="M81" s="63"/>
      <c r="N81" s="63"/>
      <c r="O81" s="63"/>
      <c r="P81" s="63"/>
      <c r="Q81" s="63"/>
      <c r="R81" s="63"/>
      <c r="S81" s="63"/>
      <c r="T81" s="63"/>
      <c r="U81" s="63"/>
      <c r="V81" s="63"/>
    </row>
    <row r="82" spans="3:22" s="62" customFormat="1" x14ac:dyDescent="0.2">
      <c r="C82" s="63"/>
      <c r="D82" s="63"/>
      <c r="E82" s="63"/>
      <c r="F82" s="63"/>
      <c r="G82" s="63"/>
      <c r="H82" s="63"/>
      <c r="I82" s="63"/>
      <c r="J82" s="63"/>
      <c r="K82" s="63"/>
      <c r="L82" s="63"/>
      <c r="M82" s="63"/>
      <c r="N82" s="63"/>
      <c r="O82" s="63"/>
      <c r="P82" s="63"/>
      <c r="Q82" s="63"/>
      <c r="R82" s="63"/>
      <c r="S82" s="63"/>
      <c r="T82" s="63"/>
      <c r="U82" s="63"/>
      <c r="V82" s="63"/>
    </row>
    <row r="83" spans="3:22" s="62" customFormat="1" x14ac:dyDescent="0.2">
      <c r="C83" s="63"/>
      <c r="D83" s="63"/>
      <c r="E83" s="63"/>
      <c r="F83" s="63"/>
      <c r="G83" s="63"/>
      <c r="H83" s="63"/>
      <c r="I83" s="63"/>
      <c r="J83" s="63"/>
      <c r="K83" s="63"/>
      <c r="L83" s="63"/>
      <c r="M83" s="63"/>
      <c r="N83" s="63"/>
      <c r="O83" s="63"/>
      <c r="P83" s="63"/>
      <c r="Q83" s="63"/>
      <c r="R83" s="63"/>
      <c r="S83" s="63"/>
      <c r="T83" s="63"/>
      <c r="U83" s="63"/>
      <c r="V83" s="63"/>
    </row>
    <row r="84" spans="3:22" s="62" customFormat="1" x14ac:dyDescent="0.2">
      <c r="C84" s="63"/>
      <c r="D84" s="63"/>
      <c r="E84" s="63"/>
      <c r="F84" s="63"/>
      <c r="G84" s="63"/>
      <c r="H84" s="63"/>
      <c r="I84" s="63"/>
      <c r="J84" s="63"/>
      <c r="K84" s="63"/>
      <c r="L84" s="63"/>
      <c r="M84" s="63"/>
      <c r="N84" s="63"/>
      <c r="O84" s="63"/>
      <c r="P84" s="63"/>
      <c r="Q84" s="63"/>
      <c r="R84" s="63"/>
      <c r="S84" s="63"/>
      <c r="T84" s="63"/>
      <c r="U84" s="63"/>
      <c r="V84" s="63"/>
    </row>
    <row r="85" spans="3:22" s="62" customFormat="1" x14ac:dyDescent="0.2">
      <c r="C85" s="63"/>
      <c r="D85" s="63"/>
      <c r="E85" s="63"/>
      <c r="F85" s="63"/>
      <c r="G85" s="63"/>
      <c r="H85" s="63"/>
      <c r="I85" s="63"/>
      <c r="J85" s="63"/>
      <c r="K85" s="63"/>
      <c r="L85" s="63"/>
      <c r="M85" s="63"/>
      <c r="N85" s="63"/>
      <c r="O85" s="63"/>
      <c r="P85" s="63"/>
      <c r="Q85" s="63"/>
      <c r="R85" s="63"/>
      <c r="S85" s="63"/>
      <c r="T85" s="63"/>
      <c r="U85" s="63"/>
      <c r="V85" s="63"/>
    </row>
    <row r="86" spans="3:22" s="62" customFormat="1" x14ac:dyDescent="0.2">
      <c r="C86" s="63"/>
      <c r="D86" s="63"/>
      <c r="E86" s="63"/>
      <c r="F86" s="63"/>
      <c r="G86" s="63"/>
      <c r="H86" s="63"/>
      <c r="I86" s="63"/>
      <c r="J86" s="63"/>
      <c r="K86" s="63"/>
      <c r="L86" s="63"/>
      <c r="M86" s="63"/>
      <c r="N86" s="63"/>
      <c r="O86" s="63"/>
      <c r="P86" s="63"/>
      <c r="Q86" s="63"/>
      <c r="R86" s="63"/>
      <c r="S86" s="63"/>
      <c r="T86" s="63"/>
      <c r="U86" s="63"/>
      <c r="V86" s="63"/>
    </row>
    <row r="87" spans="3:22" s="62" customFormat="1" x14ac:dyDescent="0.2">
      <c r="C87" s="63"/>
      <c r="D87" s="63"/>
      <c r="E87" s="63"/>
      <c r="F87" s="63"/>
      <c r="G87" s="63"/>
      <c r="H87" s="63"/>
      <c r="I87" s="63"/>
      <c r="J87" s="63"/>
      <c r="K87" s="63"/>
      <c r="L87" s="63"/>
      <c r="M87" s="63"/>
      <c r="N87" s="63"/>
      <c r="O87" s="63"/>
      <c r="P87" s="63"/>
      <c r="Q87" s="63"/>
      <c r="R87" s="63"/>
      <c r="S87" s="63"/>
      <c r="T87" s="63"/>
      <c r="U87" s="63"/>
      <c r="V87" s="63"/>
    </row>
    <row r="88" spans="3:22" s="62" customFormat="1" x14ac:dyDescent="0.2">
      <c r="C88" s="63"/>
      <c r="D88" s="63"/>
      <c r="E88" s="63"/>
      <c r="F88" s="63"/>
      <c r="G88" s="63"/>
      <c r="H88" s="63"/>
      <c r="I88" s="63"/>
      <c r="J88" s="63"/>
      <c r="K88" s="63"/>
      <c r="L88" s="63"/>
      <c r="M88" s="63"/>
      <c r="N88" s="63"/>
      <c r="O88" s="63"/>
      <c r="P88" s="63"/>
      <c r="Q88" s="63"/>
      <c r="R88" s="63"/>
      <c r="S88" s="63"/>
      <c r="T88" s="63"/>
      <c r="U88" s="63"/>
      <c r="V88" s="63"/>
    </row>
    <row r="89" spans="3:22" s="62" customFormat="1" x14ac:dyDescent="0.2">
      <c r="C89" s="63"/>
      <c r="D89" s="63"/>
      <c r="E89" s="63"/>
      <c r="F89" s="63"/>
      <c r="G89" s="63"/>
      <c r="H89" s="63"/>
      <c r="I89" s="63"/>
      <c r="J89" s="63"/>
      <c r="K89" s="63"/>
      <c r="L89" s="63"/>
      <c r="M89" s="63"/>
      <c r="N89" s="63"/>
      <c r="O89" s="63"/>
      <c r="P89" s="63"/>
      <c r="Q89" s="63"/>
      <c r="R89" s="63"/>
      <c r="S89" s="63"/>
      <c r="T89" s="63"/>
      <c r="U89" s="63"/>
      <c r="V89" s="63"/>
    </row>
    <row r="90" spans="3:22" s="62" customFormat="1" x14ac:dyDescent="0.2">
      <c r="C90" s="63"/>
      <c r="D90" s="63"/>
      <c r="E90" s="63"/>
      <c r="F90" s="63"/>
      <c r="G90" s="63"/>
      <c r="H90" s="63"/>
      <c r="I90" s="63"/>
      <c r="J90" s="63"/>
      <c r="K90" s="63"/>
      <c r="L90" s="63"/>
      <c r="M90" s="63"/>
      <c r="N90" s="63"/>
      <c r="O90" s="63"/>
      <c r="P90" s="63"/>
      <c r="Q90" s="63"/>
      <c r="R90" s="63"/>
      <c r="S90" s="63"/>
      <c r="T90" s="63"/>
      <c r="U90" s="63"/>
      <c r="V90" s="63"/>
    </row>
    <row r="91" spans="3:22" s="62" customFormat="1" x14ac:dyDescent="0.2">
      <c r="C91" s="63"/>
      <c r="D91" s="63"/>
      <c r="E91" s="63"/>
      <c r="F91" s="63"/>
      <c r="G91" s="63"/>
      <c r="H91" s="63"/>
      <c r="I91" s="63"/>
      <c r="J91" s="63"/>
      <c r="K91" s="63"/>
      <c r="L91" s="63"/>
      <c r="M91" s="63"/>
      <c r="N91" s="63"/>
      <c r="O91" s="63"/>
      <c r="P91" s="63"/>
      <c r="Q91" s="63"/>
      <c r="R91" s="63"/>
      <c r="S91" s="63"/>
      <c r="T91" s="63"/>
      <c r="U91" s="63"/>
      <c r="V91" s="63"/>
    </row>
    <row r="92" spans="3:22" s="62" customFormat="1" x14ac:dyDescent="0.2">
      <c r="C92" s="63"/>
      <c r="D92" s="63"/>
      <c r="E92" s="63"/>
      <c r="F92" s="63"/>
      <c r="G92" s="63"/>
      <c r="H92" s="63"/>
      <c r="I92" s="63"/>
      <c r="J92" s="63"/>
      <c r="K92" s="63"/>
      <c r="L92" s="63"/>
      <c r="M92" s="63"/>
      <c r="N92" s="63"/>
      <c r="O92" s="63"/>
      <c r="P92" s="63"/>
      <c r="Q92" s="63"/>
      <c r="R92" s="63"/>
      <c r="S92" s="63"/>
      <c r="T92" s="63"/>
      <c r="U92" s="63"/>
      <c r="V92" s="63"/>
    </row>
    <row r="93" spans="3:22" s="62" customFormat="1" x14ac:dyDescent="0.2">
      <c r="C93" s="63"/>
      <c r="D93" s="63"/>
      <c r="E93" s="63"/>
      <c r="F93" s="63"/>
      <c r="G93" s="63"/>
      <c r="H93" s="63"/>
      <c r="I93" s="63"/>
      <c r="J93" s="63"/>
      <c r="K93" s="63"/>
      <c r="L93" s="63"/>
      <c r="M93" s="63"/>
      <c r="N93" s="63"/>
      <c r="O93" s="63"/>
      <c r="P93" s="63"/>
      <c r="Q93" s="63"/>
      <c r="R93" s="63"/>
      <c r="S93" s="63"/>
      <c r="T93" s="63"/>
      <c r="U93" s="63"/>
      <c r="V93" s="63"/>
    </row>
    <row r="94" spans="3:22" s="62" customFormat="1" x14ac:dyDescent="0.2">
      <c r="C94" s="63"/>
      <c r="D94" s="63"/>
      <c r="E94" s="63"/>
      <c r="F94" s="63"/>
      <c r="G94" s="63"/>
      <c r="H94" s="63"/>
      <c r="I94" s="63"/>
      <c r="J94" s="63"/>
      <c r="K94" s="63"/>
      <c r="L94" s="63"/>
      <c r="M94" s="63"/>
      <c r="N94" s="63"/>
      <c r="O94" s="63"/>
      <c r="P94" s="63"/>
      <c r="Q94" s="63"/>
      <c r="R94" s="63"/>
      <c r="S94" s="63"/>
      <c r="T94" s="63"/>
      <c r="U94" s="63"/>
      <c r="V94" s="63"/>
    </row>
    <row r="95" spans="3:22" s="62" customFormat="1" x14ac:dyDescent="0.2">
      <c r="C95" s="63"/>
      <c r="D95" s="63"/>
      <c r="E95" s="63"/>
      <c r="F95" s="63"/>
      <c r="G95" s="63"/>
      <c r="H95" s="63"/>
      <c r="I95" s="63"/>
      <c r="J95" s="63"/>
      <c r="K95" s="63"/>
      <c r="L95" s="63"/>
      <c r="M95" s="63"/>
      <c r="N95" s="63"/>
      <c r="O95" s="63"/>
      <c r="P95" s="63"/>
      <c r="Q95" s="63"/>
      <c r="R95" s="63"/>
      <c r="S95" s="63"/>
      <c r="T95" s="63"/>
      <c r="U95" s="63"/>
      <c r="V95" s="63"/>
    </row>
    <row r="96" spans="3:22" s="62" customFormat="1" x14ac:dyDescent="0.2">
      <c r="C96" s="63"/>
      <c r="D96" s="63"/>
      <c r="E96" s="63"/>
      <c r="F96" s="63"/>
      <c r="G96" s="63"/>
      <c r="H96" s="63"/>
      <c r="I96" s="63"/>
      <c r="J96" s="63"/>
      <c r="K96" s="63"/>
      <c r="L96" s="63"/>
      <c r="M96" s="63"/>
      <c r="N96" s="63"/>
      <c r="O96" s="63"/>
      <c r="P96" s="63"/>
      <c r="Q96" s="63"/>
      <c r="R96" s="63"/>
      <c r="S96" s="63"/>
      <c r="T96" s="63"/>
      <c r="U96" s="63"/>
      <c r="V96" s="63"/>
    </row>
    <row r="97" spans="3:22" s="62" customFormat="1" x14ac:dyDescent="0.2">
      <c r="C97" s="63"/>
      <c r="D97" s="63"/>
      <c r="E97" s="63"/>
      <c r="F97" s="63"/>
      <c r="G97" s="63"/>
      <c r="H97" s="63"/>
      <c r="I97" s="63"/>
      <c r="J97" s="63"/>
      <c r="K97" s="63"/>
      <c r="L97" s="63"/>
      <c r="M97" s="63"/>
      <c r="N97" s="63"/>
      <c r="O97" s="63"/>
      <c r="P97" s="63"/>
      <c r="Q97" s="63"/>
      <c r="R97" s="63"/>
      <c r="S97" s="63"/>
      <c r="T97" s="63"/>
      <c r="U97" s="63"/>
      <c r="V97" s="63"/>
    </row>
    <row r="98" spans="3:22" s="62" customFormat="1" x14ac:dyDescent="0.2">
      <c r="C98" s="63"/>
      <c r="D98" s="63"/>
      <c r="E98" s="63"/>
      <c r="F98" s="63"/>
      <c r="G98" s="63"/>
      <c r="H98" s="63"/>
      <c r="I98" s="63"/>
      <c r="J98" s="63"/>
      <c r="K98" s="63"/>
      <c r="L98" s="63"/>
      <c r="M98" s="63"/>
      <c r="N98" s="63"/>
      <c r="O98" s="63"/>
      <c r="P98" s="63"/>
      <c r="Q98" s="63"/>
      <c r="R98" s="63"/>
      <c r="S98" s="63"/>
      <c r="T98" s="63"/>
      <c r="U98" s="63"/>
      <c r="V98" s="63"/>
    </row>
    <row r="99" spans="3:22" s="62" customFormat="1" x14ac:dyDescent="0.2">
      <c r="C99" s="63"/>
      <c r="D99" s="63"/>
      <c r="E99" s="63"/>
      <c r="F99" s="63"/>
      <c r="G99" s="63"/>
      <c r="H99" s="63"/>
      <c r="I99" s="63"/>
      <c r="J99" s="63"/>
      <c r="K99" s="63"/>
      <c r="L99" s="63"/>
      <c r="M99" s="63"/>
      <c r="N99" s="63"/>
      <c r="O99" s="63"/>
      <c r="P99" s="63"/>
      <c r="Q99" s="63"/>
      <c r="R99" s="63"/>
      <c r="S99" s="63"/>
      <c r="T99" s="63"/>
      <c r="U99" s="63"/>
      <c r="V99" s="63"/>
    </row>
    <row r="100" spans="3:22" s="62" customFormat="1" x14ac:dyDescent="0.2">
      <c r="C100" s="63"/>
      <c r="D100" s="63"/>
      <c r="E100" s="63"/>
      <c r="F100" s="63"/>
      <c r="G100" s="63"/>
      <c r="H100" s="63"/>
      <c r="I100" s="63"/>
      <c r="J100" s="63"/>
      <c r="K100" s="63"/>
      <c r="L100" s="63"/>
      <c r="M100" s="63"/>
      <c r="N100" s="63"/>
      <c r="O100" s="63"/>
      <c r="P100" s="63"/>
      <c r="Q100" s="63"/>
      <c r="R100" s="63"/>
      <c r="S100" s="63"/>
      <c r="T100" s="63"/>
      <c r="U100" s="63"/>
      <c r="V100" s="63"/>
    </row>
    <row r="101" spans="3:22" s="62" customFormat="1" x14ac:dyDescent="0.2">
      <c r="C101" s="63"/>
      <c r="D101" s="63"/>
      <c r="E101" s="63"/>
      <c r="F101" s="63"/>
      <c r="G101" s="63"/>
      <c r="H101" s="63"/>
      <c r="I101" s="63"/>
      <c r="J101" s="63"/>
      <c r="K101" s="63"/>
      <c r="L101" s="63"/>
      <c r="M101" s="63"/>
      <c r="N101" s="63"/>
      <c r="O101" s="63"/>
      <c r="P101" s="63"/>
      <c r="Q101" s="63"/>
      <c r="R101" s="63"/>
      <c r="S101" s="63"/>
      <c r="T101" s="63"/>
      <c r="U101" s="63"/>
      <c r="V101" s="63"/>
    </row>
    <row r="102" spans="3:22" s="62" customFormat="1" x14ac:dyDescent="0.2">
      <c r="C102" s="63"/>
      <c r="D102" s="63"/>
      <c r="E102" s="63"/>
      <c r="F102" s="63"/>
      <c r="G102" s="63"/>
      <c r="H102" s="63"/>
      <c r="I102" s="63"/>
      <c r="J102" s="63"/>
      <c r="K102" s="63"/>
      <c r="L102" s="63"/>
      <c r="M102" s="63"/>
      <c r="N102" s="63"/>
      <c r="O102" s="63"/>
      <c r="P102" s="63"/>
      <c r="Q102" s="63"/>
      <c r="R102" s="63"/>
      <c r="S102" s="63"/>
      <c r="T102" s="63"/>
      <c r="U102" s="63"/>
      <c r="V102" s="63"/>
    </row>
    <row r="103" spans="3:22" s="62" customFormat="1" x14ac:dyDescent="0.2">
      <c r="C103" s="63"/>
      <c r="D103" s="63"/>
      <c r="E103" s="63"/>
      <c r="F103" s="63"/>
      <c r="G103" s="63"/>
      <c r="H103" s="63"/>
      <c r="I103" s="63"/>
      <c r="J103" s="63"/>
      <c r="K103" s="63"/>
      <c r="L103" s="63"/>
      <c r="M103" s="63"/>
      <c r="N103" s="63"/>
      <c r="O103" s="63"/>
      <c r="P103" s="63"/>
      <c r="Q103" s="63"/>
      <c r="R103" s="63"/>
      <c r="S103" s="63"/>
      <c r="T103" s="63"/>
      <c r="U103" s="63"/>
      <c r="V103" s="63"/>
    </row>
    <row r="104" spans="3:22" s="62" customFormat="1" x14ac:dyDescent="0.2">
      <c r="C104" s="63"/>
      <c r="D104" s="63"/>
      <c r="E104" s="63"/>
      <c r="F104" s="63"/>
      <c r="G104" s="63"/>
      <c r="H104" s="63"/>
      <c r="I104" s="63"/>
      <c r="J104" s="63"/>
      <c r="K104" s="63"/>
      <c r="L104" s="63"/>
      <c r="M104" s="63"/>
      <c r="N104" s="63"/>
      <c r="O104" s="63"/>
      <c r="P104" s="63"/>
      <c r="Q104" s="63"/>
      <c r="R104" s="63"/>
      <c r="S104" s="63"/>
      <c r="T104" s="63"/>
      <c r="U104" s="63"/>
      <c r="V104" s="63"/>
    </row>
    <row r="105" spans="3:22" s="62" customFormat="1" x14ac:dyDescent="0.2">
      <c r="C105" s="63"/>
      <c r="D105" s="63"/>
      <c r="E105" s="63"/>
      <c r="F105" s="63"/>
      <c r="G105" s="63"/>
      <c r="H105" s="63"/>
      <c r="I105" s="63"/>
      <c r="J105" s="63"/>
      <c r="K105" s="63"/>
      <c r="L105" s="63"/>
      <c r="M105" s="63"/>
      <c r="N105" s="63"/>
      <c r="O105" s="63"/>
      <c r="P105" s="63"/>
      <c r="Q105" s="63"/>
      <c r="R105" s="63"/>
      <c r="S105" s="63"/>
      <c r="T105" s="63"/>
      <c r="U105" s="63"/>
      <c r="V105" s="63"/>
    </row>
    <row r="106" spans="3:22" s="62" customFormat="1" x14ac:dyDescent="0.2">
      <c r="C106" s="63"/>
      <c r="D106" s="63"/>
      <c r="E106" s="63"/>
      <c r="F106" s="63"/>
      <c r="G106" s="63"/>
      <c r="H106" s="63"/>
      <c r="I106" s="63"/>
      <c r="J106" s="63"/>
      <c r="K106" s="63"/>
      <c r="L106" s="63"/>
      <c r="M106" s="63"/>
      <c r="N106" s="63"/>
      <c r="O106" s="63"/>
      <c r="P106" s="63"/>
      <c r="Q106" s="63"/>
      <c r="R106" s="63"/>
      <c r="S106" s="63"/>
      <c r="T106" s="63"/>
      <c r="U106" s="63"/>
      <c r="V106" s="63"/>
    </row>
    <row r="107" spans="3:22" s="62" customFormat="1" x14ac:dyDescent="0.2">
      <c r="C107" s="63"/>
      <c r="D107" s="63"/>
      <c r="E107" s="63"/>
      <c r="F107" s="63"/>
      <c r="G107" s="63"/>
      <c r="H107" s="63"/>
      <c r="I107" s="63"/>
      <c r="J107" s="63"/>
      <c r="K107" s="63"/>
      <c r="L107" s="63"/>
      <c r="M107" s="63"/>
      <c r="N107" s="63"/>
      <c r="O107" s="63"/>
      <c r="P107" s="63"/>
      <c r="Q107" s="63"/>
      <c r="R107" s="63"/>
      <c r="S107" s="63"/>
      <c r="T107" s="63"/>
      <c r="U107" s="63"/>
      <c r="V107" s="63"/>
    </row>
    <row r="108" spans="3:22" s="62" customFormat="1" x14ac:dyDescent="0.2">
      <c r="C108" s="63"/>
      <c r="D108" s="63"/>
      <c r="E108" s="63"/>
      <c r="F108" s="63"/>
      <c r="G108" s="63"/>
      <c r="H108" s="63"/>
      <c r="I108" s="63"/>
      <c r="J108" s="63"/>
      <c r="K108" s="63"/>
      <c r="L108" s="63"/>
      <c r="M108" s="63"/>
      <c r="N108" s="63"/>
      <c r="O108" s="63"/>
      <c r="P108" s="63"/>
      <c r="Q108" s="63"/>
      <c r="R108" s="63"/>
      <c r="S108" s="63"/>
      <c r="T108" s="63"/>
      <c r="U108" s="63"/>
      <c r="V108" s="63"/>
    </row>
    <row r="109" spans="3:22" s="62" customFormat="1" x14ac:dyDescent="0.2">
      <c r="C109" s="63"/>
      <c r="D109" s="63"/>
      <c r="E109" s="63"/>
      <c r="F109" s="63"/>
      <c r="G109" s="63"/>
      <c r="H109" s="63"/>
      <c r="I109" s="63"/>
      <c r="J109" s="63"/>
      <c r="K109" s="63"/>
      <c r="L109" s="63"/>
      <c r="M109" s="63"/>
      <c r="N109" s="63"/>
      <c r="O109" s="63"/>
      <c r="P109" s="63"/>
      <c r="Q109" s="63"/>
      <c r="R109" s="63"/>
      <c r="S109" s="63"/>
      <c r="T109" s="63"/>
      <c r="U109" s="63"/>
      <c r="V109" s="63"/>
    </row>
    <row r="110" spans="3:22" s="62" customFormat="1" x14ac:dyDescent="0.2">
      <c r="C110" s="63"/>
      <c r="D110" s="63"/>
      <c r="E110" s="63"/>
      <c r="F110" s="63"/>
      <c r="G110" s="63"/>
      <c r="H110" s="63"/>
      <c r="I110" s="63"/>
      <c r="J110" s="63"/>
      <c r="K110" s="63"/>
      <c r="L110" s="63"/>
      <c r="M110" s="63"/>
      <c r="N110" s="63"/>
      <c r="O110" s="63"/>
      <c r="P110" s="63"/>
      <c r="Q110" s="63"/>
      <c r="R110" s="63"/>
      <c r="S110" s="63"/>
      <c r="T110" s="63"/>
      <c r="U110" s="63"/>
      <c r="V110" s="63"/>
    </row>
    <row r="111" spans="3:22" s="62" customFormat="1" x14ac:dyDescent="0.2">
      <c r="C111" s="63"/>
      <c r="D111" s="63"/>
      <c r="E111" s="63"/>
      <c r="F111" s="63"/>
      <c r="G111" s="63"/>
      <c r="H111" s="63"/>
      <c r="I111" s="63"/>
      <c r="J111" s="63"/>
      <c r="K111" s="63"/>
      <c r="L111" s="63"/>
      <c r="M111" s="63"/>
      <c r="N111" s="63"/>
      <c r="O111" s="63"/>
      <c r="P111" s="63"/>
      <c r="Q111" s="63"/>
      <c r="R111" s="63"/>
      <c r="S111" s="63"/>
      <c r="T111" s="63"/>
      <c r="U111" s="63"/>
      <c r="V111" s="63"/>
    </row>
    <row r="112" spans="3:22" s="62" customFormat="1" x14ac:dyDescent="0.2">
      <c r="C112" s="63"/>
      <c r="D112" s="63"/>
      <c r="E112" s="63"/>
      <c r="F112" s="63"/>
      <c r="G112" s="63"/>
      <c r="H112" s="63"/>
      <c r="I112" s="63"/>
      <c r="J112" s="63"/>
      <c r="K112" s="63"/>
      <c r="L112" s="63"/>
      <c r="M112" s="63"/>
      <c r="N112" s="63"/>
      <c r="O112" s="63"/>
      <c r="P112" s="63"/>
      <c r="Q112" s="63"/>
      <c r="R112" s="63"/>
      <c r="S112" s="63"/>
      <c r="T112" s="63"/>
      <c r="U112" s="63"/>
      <c r="V112" s="63"/>
    </row>
    <row r="113" spans="3:22" s="62" customFormat="1" x14ac:dyDescent="0.2">
      <c r="C113" s="63"/>
      <c r="D113" s="63"/>
      <c r="E113" s="63"/>
      <c r="F113" s="63"/>
      <c r="G113" s="63"/>
      <c r="H113" s="63"/>
      <c r="I113" s="63"/>
      <c r="J113" s="63"/>
      <c r="K113" s="63"/>
      <c r="L113" s="63"/>
      <c r="M113" s="63"/>
      <c r="N113" s="63"/>
      <c r="O113" s="63"/>
      <c r="P113" s="63"/>
      <c r="Q113" s="63"/>
      <c r="R113" s="63"/>
      <c r="S113" s="63"/>
      <c r="T113" s="63"/>
      <c r="U113" s="63"/>
      <c r="V113" s="63"/>
    </row>
    <row r="114" spans="3:22" s="62" customFormat="1" x14ac:dyDescent="0.2">
      <c r="C114" s="63"/>
      <c r="D114" s="63"/>
      <c r="E114" s="63"/>
      <c r="F114" s="63"/>
      <c r="G114" s="63"/>
      <c r="H114" s="63"/>
      <c r="I114" s="63"/>
      <c r="J114" s="63"/>
      <c r="K114" s="63"/>
      <c r="L114" s="63"/>
      <c r="M114" s="63"/>
      <c r="N114" s="63"/>
      <c r="O114" s="63"/>
      <c r="P114" s="63"/>
      <c r="Q114" s="63"/>
      <c r="R114" s="63"/>
      <c r="S114" s="63"/>
      <c r="T114" s="63"/>
      <c r="U114" s="63"/>
      <c r="V114" s="63"/>
    </row>
    <row r="115" spans="3:22" s="62" customFormat="1" x14ac:dyDescent="0.2">
      <c r="C115" s="63"/>
      <c r="D115" s="63"/>
      <c r="E115" s="63"/>
      <c r="F115" s="63"/>
      <c r="G115" s="63"/>
      <c r="H115" s="63"/>
      <c r="I115" s="63"/>
      <c r="J115" s="63"/>
      <c r="K115" s="63"/>
      <c r="L115" s="63"/>
      <c r="M115" s="63"/>
      <c r="N115" s="63"/>
      <c r="O115" s="63"/>
      <c r="P115" s="63"/>
      <c r="Q115" s="63"/>
      <c r="R115" s="63"/>
      <c r="S115" s="63"/>
      <c r="T115" s="63"/>
      <c r="U115" s="63"/>
      <c r="V115" s="63"/>
    </row>
    <row r="116" spans="3:22" s="62" customFormat="1" x14ac:dyDescent="0.2">
      <c r="C116" s="63"/>
      <c r="D116" s="63"/>
      <c r="E116" s="63"/>
      <c r="F116" s="63"/>
      <c r="G116" s="63"/>
      <c r="H116" s="63"/>
      <c r="I116" s="63"/>
      <c r="J116" s="63"/>
      <c r="K116" s="63"/>
      <c r="L116" s="63"/>
      <c r="M116" s="63"/>
      <c r="N116" s="63"/>
      <c r="O116" s="63"/>
      <c r="P116" s="63"/>
      <c r="Q116" s="63"/>
      <c r="R116" s="63"/>
      <c r="S116" s="63"/>
      <c r="T116" s="63"/>
      <c r="U116" s="63"/>
      <c r="V116" s="63"/>
    </row>
    <row r="117" spans="3:22" s="62" customFormat="1" x14ac:dyDescent="0.2">
      <c r="C117" s="63"/>
      <c r="D117" s="63"/>
      <c r="E117" s="63"/>
      <c r="F117" s="63"/>
      <c r="G117" s="63"/>
      <c r="H117" s="63"/>
      <c r="I117" s="63"/>
      <c r="J117" s="63"/>
      <c r="K117" s="63"/>
      <c r="L117" s="63"/>
      <c r="M117" s="63"/>
      <c r="N117" s="63"/>
      <c r="O117" s="63"/>
      <c r="P117" s="63"/>
      <c r="Q117" s="63"/>
      <c r="R117" s="63"/>
      <c r="S117" s="63"/>
      <c r="T117" s="63"/>
      <c r="U117" s="63"/>
      <c r="V117" s="63"/>
    </row>
    <row r="118" spans="3:22" s="62" customFormat="1" x14ac:dyDescent="0.2">
      <c r="C118" s="63"/>
      <c r="D118" s="63"/>
      <c r="E118" s="63"/>
      <c r="F118" s="63"/>
      <c r="G118" s="63"/>
      <c r="H118" s="63"/>
      <c r="I118" s="63"/>
      <c r="J118" s="63"/>
      <c r="K118" s="63"/>
      <c r="L118" s="63"/>
      <c r="M118" s="63"/>
      <c r="N118" s="63"/>
      <c r="O118" s="63"/>
      <c r="P118" s="63"/>
      <c r="Q118" s="63"/>
      <c r="R118" s="63"/>
      <c r="S118" s="63"/>
      <c r="T118" s="63"/>
      <c r="U118" s="63"/>
      <c r="V118" s="63"/>
    </row>
    <row r="119" spans="3:22" s="62" customFormat="1" x14ac:dyDescent="0.2">
      <c r="C119" s="63"/>
      <c r="D119" s="63"/>
      <c r="E119" s="63"/>
      <c r="F119" s="63"/>
      <c r="G119" s="63"/>
      <c r="H119" s="63"/>
      <c r="I119" s="63"/>
      <c r="J119" s="63"/>
      <c r="K119" s="63"/>
      <c r="L119" s="63"/>
      <c r="M119" s="63"/>
      <c r="N119" s="63"/>
      <c r="O119" s="63"/>
      <c r="P119" s="63"/>
      <c r="Q119" s="63"/>
      <c r="R119" s="63"/>
      <c r="S119" s="63"/>
      <c r="T119" s="63"/>
      <c r="U119" s="63"/>
      <c r="V119" s="63"/>
    </row>
    <row r="120" spans="3:22" s="62" customFormat="1" x14ac:dyDescent="0.2">
      <c r="C120" s="63"/>
      <c r="D120" s="63"/>
      <c r="E120" s="63"/>
      <c r="F120" s="63"/>
      <c r="G120" s="63"/>
      <c r="H120" s="63"/>
      <c r="I120" s="63"/>
      <c r="J120" s="63"/>
      <c r="K120" s="63"/>
      <c r="L120" s="63"/>
      <c r="M120" s="63"/>
      <c r="N120" s="63"/>
      <c r="O120" s="63"/>
      <c r="P120" s="63"/>
      <c r="Q120" s="63"/>
      <c r="R120" s="63"/>
      <c r="S120" s="63"/>
      <c r="T120" s="63"/>
      <c r="U120" s="63"/>
      <c r="V120" s="63"/>
    </row>
    <row r="121" spans="3:22" s="62" customFormat="1" x14ac:dyDescent="0.2">
      <c r="C121" s="63"/>
      <c r="D121" s="63"/>
      <c r="E121" s="63"/>
      <c r="F121" s="63"/>
      <c r="G121" s="63"/>
      <c r="H121" s="63"/>
      <c r="I121" s="63"/>
      <c r="J121" s="63"/>
      <c r="K121" s="63"/>
      <c r="L121" s="63"/>
      <c r="M121" s="63"/>
      <c r="N121" s="63"/>
      <c r="O121" s="63"/>
      <c r="P121" s="63"/>
      <c r="Q121" s="63"/>
      <c r="R121" s="63"/>
      <c r="S121" s="63"/>
      <c r="T121" s="63"/>
      <c r="U121" s="63"/>
      <c r="V121" s="63"/>
    </row>
    <row r="122" spans="3:22" s="62" customFormat="1" x14ac:dyDescent="0.2">
      <c r="C122" s="63"/>
      <c r="D122" s="63"/>
      <c r="E122" s="63"/>
      <c r="F122" s="63"/>
      <c r="G122" s="63"/>
      <c r="H122" s="63"/>
      <c r="I122" s="63"/>
      <c r="J122" s="63"/>
      <c r="K122" s="63"/>
      <c r="L122" s="63"/>
      <c r="M122" s="63"/>
      <c r="N122" s="63"/>
      <c r="O122" s="63"/>
      <c r="P122" s="63"/>
      <c r="Q122" s="63"/>
      <c r="R122" s="63"/>
      <c r="S122" s="63"/>
      <c r="T122" s="63"/>
      <c r="U122" s="63"/>
      <c r="V122" s="63"/>
    </row>
    <row r="123" spans="3:22" s="62" customFormat="1" x14ac:dyDescent="0.2">
      <c r="C123" s="63"/>
      <c r="D123" s="63"/>
      <c r="E123" s="63"/>
      <c r="F123" s="63"/>
      <c r="G123" s="63"/>
      <c r="H123" s="63"/>
      <c r="I123" s="63"/>
      <c r="J123" s="63"/>
      <c r="K123" s="63"/>
      <c r="L123" s="63"/>
      <c r="M123" s="63"/>
      <c r="N123" s="63"/>
      <c r="O123" s="63"/>
      <c r="P123" s="63"/>
      <c r="Q123" s="63"/>
      <c r="R123" s="63"/>
      <c r="S123" s="63"/>
      <c r="T123" s="63"/>
      <c r="U123" s="63"/>
      <c r="V123" s="63"/>
    </row>
    <row r="124" spans="3:22" s="62" customFormat="1" x14ac:dyDescent="0.2">
      <c r="C124" s="63"/>
      <c r="D124" s="63"/>
      <c r="E124" s="63"/>
      <c r="F124" s="63"/>
      <c r="G124" s="63"/>
      <c r="H124" s="63"/>
      <c r="I124" s="63"/>
      <c r="J124" s="63"/>
      <c r="K124" s="63"/>
      <c r="L124" s="63"/>
      <c r="M124" s="63"/>
      <c r="N124" s="63"/>
      <c r="O124" s="63"/>
      <c r="P124" s="63"/>
      <c r="Q124" s="63"/>
      <c r="R124" s="63"/>
      <c r="S124" s="63"/>
      <c r="T124" s="63"/>
      <c r="U124" s="63"/>
      <c r="V124" s="63"/>
    </row>
    <row r="125" spans="3:22" s="62" customFormat="1" x14ac:dyDescent="0.2">
      <c r="C125" s="63"/>
      <c r="D125" s="63"/>
      <c r="E125" s="63"/>
      <c r="F125" s="63"/>
      <c r="G125" s="63"/>
      <c r="H125" s="63"/>
      <c r="I125" s="63"/>
      <c r="J125" s="63"/>
      <c r="K125" s="63"/>
      <c r="L125" s="63"/>
      <c r="M125" s="63"/>
      <c r="N125" s="63"/>
      <c r="O125" s="63"/>
      <c r="P125" s="63"/>
      <c r="Q125" s="63"/>
      <c r="R125" s="63"/>
      <c r="S125" s="63"/>
      <c r="T125" s="63"/>
      <c r="U125" s="63"/>
      <c r="V125" s="63"/>
    </row>
    <row r="126" spans="3:22" s="62" customFormat="1" x14ac:dyDescent="0.2">
      <c r="C126" s="63"/>
      <c r="D126" s="63"/>
      <c r="E126" s="63"/>
      <c r="F126" s="63"/>
      <c r="G126" s="63"/>
      <c r="H126" s="63"/>
      <c r="I126" s="63"/>
      <c r="J126" s="63"/>
      <c r="K126" s="63"/>
      <c r="L126" s="63"/>
      <c r="M126" s="63"/>
      <c r="N126" s="63"/>
      <c r="O126" s="63"/>
      <c r="P126" s="63"/>
      <c r="Q126" s="63"/>
      <c r="R126" s="63"/>
      <c r="S126" s="63"/>
      <c r="T126" s="63"/>
      <c r="U126" s="63"/>
      <c r="V126" s="63"/>
    </row>
    <row r="127" spans="3:22" s="62" customFormat="1" x14ac:dyDescent="0.2">
      <c r="C127" s="63"/>
      <c r="D127" s="63"/>
      <c r="E127" s="63"/>
      <c r="F127" s="63"/>
      <c r="G127" s="63"/>
      <c r="H127" s="63"/>
      <c r="I127" s="63"/>
      <c r="J127" s="63"/>
      <c r="K127" s="63"/>
      <c r="L127" s="63"/>
      <c r="M127" s="63"/>
      <c r="N127" s="63"/>
      <c r="O127" s="63"/>
      <c r="P127" s="63"/>
      <c r="Q127" s="63"/>
      <c r="R127" s="63"/>
      <c r="S127" s="63"/>
      <c r="T127" s="63"/>
      <c r="U127" s="63"/>
      <c r="V127" s="63"/>
    </row>
    <row r="128" spans="3:22" s="62" customFormat="1" x14ac:dyDescent="0.2">
      <c r="C128" s="63"/>
      <c r="D128" s="63"/>
      <c r="E128" s="63"/>
      <c r="F128" s="63"/>
      <c r="G128" s="63"/>
      <c r="H128" s="63"/>
      <c r="I128" s="63"/>
      <c r="J128" s="63"/>
      <c r="K128" s="63"/>
      <c r="L128" s="63"/>
      <c r="M128" s="63"/>
      <c r="N128" s="63"/>
      <c r="O128" s="63"/>
      <c r="P128" s="63"/>
      <c r="Q128" s="63"/>
      <c r="R128" s="63"/>
      <c r="S128" s="63"/>
      <c r="T128" s="63"/>
      <c r="U128" s="63"/>
      <c r="V128" s="63"/>
    </row>
    <row r="129" spans="3:22" s="62" customFormat="1" x14ac:dyDescent="0.2">
      <c r="C129" s="63"/>
      <c r="D129" s="63"/>
      <c r="E129" s="63"/>
      <c r="F129" s="63"/>
      <c r="G129" s="63"/>
      <c r="H129" s="63"/>
      <c r="I129" s="63"/>
      <c r="J129" s="63"/>
      <c r="K129" s="63"/>
      <c r="L129" s="63"/>
      <c r="M129" s="63"/>
      <c r="N129" s="63"/>
      <c r="O129" s="63"/>
      <c r="P129" s="63"/>
      <c r="Q129" s="63"/>
      <c r="R129" s="63"/>
      <c r="S129" s="63"/>
      <c r="T129" s="63"/>
      <c r="U129" s="63"/>
      <c r="V129" s="63"/>
    </row>
    <row r="130" spans="3:22" s="62" customFormat="1" x14ac:dyDescent="0.2">
      <c r="C130" s="63"/>
      <c r="D130" s="63"/>
      <c r="E130" s="63"/>
      <c r="F130" s="63"/>
      <c r="G130" s="63"/>
      <c r="H130" s="63"/>
      <c r="I130" s="63"/>
      <c r="J130" s="63"/>
      <c r="K130" s="63"/>
      <c r="L130" s="63"/>
      <c r="M130" s="63"/>
      <c r="N130" s="63"/>
      <c r="O130" s="63"/>
      <c r="P130" s="63"/>
      <c r="Q130" s="63"/>
      <c r="R130" s="63"/>
      <c r="S130" s="63"/>
      <c r="T130" s="63"/>
      <c r="U130" s="63"/>
      <c r="V130" s="63"/>
    </row>
    <row r="131" spans="3:22" s="62" customFormat="1" x14ac:dyDescent="0.2">
      <c r="C131" s="63"/>
      <c r="D131" s="63"/>
      <c r="E131" s="63"/>
      <c r="F131" s="63"/>
      <c r="G131" s="63"/>
      <c r="H131" s="63"/>
      <c r="I131" s="63"/>
      <c r="J131" s="63"/>
      <c r="K131" s="63"/>
      <c r="L131" s="63"/>
      <c r="M131" s="63"/>
      <c r="N131" s="63"/>
      <c r="O131" s="63"/>
      <c r="P131" s="63"/>
      <c r="Q131" s="63"/>
      <c r="R131" s="63"/>
      <c r="S131" s="63"/>
      <c r="T131" s="63"/>
      <c r="U131" s="63"/>
      <c r="V131" s="63"/>
    </row>
    <row r="132" spans="3:22" s="62" customFormat="1" x14ac:dyDescent="0.2">
      <c r="C132" s="63"/>
      <c r="D132" s="63"/>
      <c r="E132" s="63"/>
      <c r="F132" s="63"/>
      <c r="G132" s="63"/>
      <c r="H132" s="63"/>
      <c r="I132" s="63"/>
      <c r="J132" s="63"/>
      <c r="K132" s="63"/>
      <c r="L132" s="63"/>
      <c r="M132" s="63"/>
      <c r="N132" s="63"/>
      <c r="O132" s="63"/>
      <c r="P132" s="63"/>
      <c r="Q132" s="63"/>
      <c r="R132" s="63"/>
      <c r="S132" s="63"/>
      <c r="T132" s="63"/>
      <c r="U132" s="63"/>
      <c r="V132" s="63"/>
    </row>
    <row r="133" spans="3:22" s="62" customFormat="1" x14ac:dyDescent="0.2">
      <c r="C133" s="63"/>
      <c r="D133" s="63"/>
      <c r="E133" s="63"/>
      <c r="F133" s="63"/>
      <c r="G133" s="63"/>
      <c r="H133" s="63"/>
      <c r="I133" s="63"/>
      <c r="J133" s="63"/>
      <c r="K133" s="63"/>
      <c r="L133" s="63"/>
      <c r="M133" s="63"/>
      <c r="N133" s="63"/>
      <c r="O133" s="63"/>
      <c r="P133" s="63"/>
      <c r="Q133" s="63"/>
      <c r="R133" s="63"/>
      <c r="S133" s="63"/>
      <c r="T133" s="63"/>
      <c r="U133" s="63"/>
      <c r="V133" s="63"/>
    </row>
    <row r="134" spans="3:22" s="62" customFormat="1" x14ac:dyDescent="0.2">
      <c r="C134" s="63"/>
      <c r="D134" s="63"/>
      <c r="E134" s="63"/>
      <c r="F134" s="63"/>
      <c r="G134" s="63"/>
      <c r="H134" s="63"/>
      <c r="I134" s="63"/>
      <c r="J134" s="63"/>
      <c r="K134" s="63"/>
      <c r="L134" s="63"/>
      <c r="M134" s="63"/>
      <c r="N134" s="63"/>
      <c r="O134" s="63"/>
      <c r="P134" s="63"/>
      <c r="Q134" s="63"/>
      <c r="R134" s="63"/>
      <c r="S134" s="63"/>
      <c r="T134" s="63"/>
      <c r="U134" s="63"/>
      <c r="V134" s="63"/>
    </row>
    <row r="135" spans="3:22" s="62" customFormat="1" x14ac:dyDescent="0.2">
      <c r="C135" s="63"/>
      <c r="D135" s="63"/>
      <c r="E135" s="63"/>
      <c r="F135" s="63"/>
      <c r="G135" s="63"/>
      <c r="H135" s="63"/>
      <c r="I135" s="63"/>
      <c r="J135" s="63"/>
      <c r="K135" s="63"/>
      <c r="L135" s="63"/>
      <c r="M135" s="63"/>
      <c r="N135" s="63"/>
      <c r="O135" s="63"/>
      <c r="P135" s="63"/>
      <c r="Q135" s="63"/>
      <c r="R135" s="63"/>
      <c r="S135" s="63"/>
      <c r="T135" s="63"/>
      <c r="U135" s="63"/>
      <c r="V135" s="63"/>
    </row>
    <row r="136" spans="3:22" s="62" customFormat="1" x14ac:dyDescent="0.2">
      <c r="C136" s="63"/>
      <c r="D136" s="63"/>
      <c r="E136" s="63"/>
      <c r="F136" s="63"/>
      <c r="G136" s="63"/>
      <c r="H136" s="63"/>
      <c r="I136" s="63"/>
      <c r="J136" s="63"/>
      <c r="K136" s="63"/>
      <c r="L136" s="63"/>
      <c r="M136" s="63"/>
      <c r="N136" s="63"/>
      <c r="O136" s="63"/>
      <c r="P136" s="63"/>
      <c r="Q136" s="63"/>
      <c r="R136" s="63"/>
      <c r="S136" s="63"/>
      <c r="T136" s="63"/>
      <c r="U136" s="63"/>
      <c r="V136" s="63"/>
    </row>
    <row r="137" spans="3:22" s="62" customFormat="1" x14ac:dyDescent="0.2">
      <c r="C137" s="63"/>
      <c r="D137" s="63"/>
      <c r="E137" s="63"/>
      <c r="F137" s="63"/>
      <c r="G137" s="63"/>
      <c r="H137" s="63"/>
      <c r="I137" s="63"/>
      <c r="J137" s="63"/>
      <c r="K137" s="63"/>
      <c r="L137" s="63"/>
      <c r="M137" s="63"/>
      <c r="N137" s="63"/>
      <c r="O137" s="63"/>
      <c r="P137" s="63"/>
      <c r="Q137" s="63"/>
      <c r="R137" s="63"/>
      <c r="S137" s="63"/>
      <c r="T137" s="63"/>
      <c r="U137" s="63"/>
      <c r="V137" s="63"/>
    </row>
    <row r="138" spans="3:22" s="62" customFormat="1" x14ac:dyDescent="0.2">
      <c r="C138" s="63"/>
      <c r="D138" s="63"/>
      <c r="E138" s="63"/>
      <c r="F138" s="63"/>
      <c r="G138" s="63"/>
      <c r="H138" s="63"/>
      <c r="I138" s="63"/>
      <c r="J138" s="63"/>
      <c r="K138" s="63"/>
      <c r="L138" s="63"/>
      <c r="M138" s="63"/>
      <c r="N138" s="63"/>
      <c r="O138" s="63"/>
      <c r="P138" s="63"/>
      <c r="Q138" s="63"/>
      <c r="R138" s="63"/>
      <c r="S138" s="63"/>
      <c r="T138" s="63"/>
      <c r="U138" s="63"/>
      <c r="V138" s="63"/>
    </row>
    <row r="139" spans="3:22" s="62" customFormat="1" x14ac:dyDescent="0.2">
      <c r="C139" s="63"/>
      <c r="D139" s="63"/>
      <c r="E139" s="63"/>
      <c r="F139" s="63"/>
      <c r="G139" s="63"/>
      <c r="H139" s="63"/>
      <c r="I139" s="63"/>
      <c r="J139" s="63"/>
      <c r="K139" s="63"/>
      <c r="L139" s="63"/>
      <c r="M139" s="63"/>
      <c r="N139" s="63"/>
      <c r="O139" s="63"/>
      <c r="P139" s="63"/>
      <c r="Q139" s="63"/>
      <c r="R139" s="63"/>
      <c r="S139" s="63"/>
      <c r="T139" s="63"/>
      <c r="U139" s="63"/>
      <c r="V139" s="63"/>
    </row>
    <row r="140" spans="3:22" s="62" customFormat="1" x14ac:dyDescent="0.2">
      <c r="C140" s="63"/>
      <c r="D140" s="63"/>
      <c r="E140" s="63"/>
      <c r="F140" s="63"/>
      <c r="G140" s="63"/>
      <c r="H140" s="63"/>
      <c r="I140" s="63"/>
      <c r="J140" s="63"/>
      <c r="K140" s="63"/>
      <c r="L140" s="63"/>
      <c r="M140" s="63"/>
      <c r="N140" s="63"/>
      <c r="O140" s="63"/>
      <c r="P140" s="63"/>
      <c r="Q140" s="63"/>
      <c r="R140" s="63"/>
      <c r="S140" s="63"/>
      <c r="T140" s="63"/>
      <c r="U140" s="63"/>
      <c r="V140" s="63"/>
    </row>
    <row r="141" spans="3:22" s="62" customFormat="1" x14ac:dyDescent="0.2">
      <c r="C141" s="63"/>
      <c r="D141" s="63"/>
      <c r="E141" s="63"/>
      <c r="F141" s="63"/>
      <c r="G141" s="63"/>
      <c r="H141" s="63"/>
      <c r="I141" s="63"/>
      <c r="J141" s="63"/>
      <c r="K141" s="63"/>
      <c r="L141" s="63"/>
      <c r="M141" s="63"/>
      <c r="N141" s="63"/>
      <c r="O141" s="63"/>
      <c r="P141" s="63"/>
      <c r="Q141" s="63"/>
      <c r="R141" s="63"/>
      <c r="S141" s="63"/>
      <c r="T141" s="63"/>
      <c r="U141" s="63"/>
      <c r="V141" s="63"/>
    </row>
    <row r="142" spans="3:22" s="62" customFormat="1" x14ac:dyDescent="0.2">
      <c r="C142" s="63"/>
      <c r="D142" s="63"/>
      <c r="E142" s="63"/>
      <c r="F142" s="63"/>
      <c r="G142" s="63"/>
      <c r="H142" s="63"/>
      <c r="I142" s="63"/>
      <c r="J142" s="63"/>
      <c r="K142" s="63"/>
      <c r="L142" s="63"/>
      <c r="M142" s="63"/>
      <c r="N142" s="63"/>
      <c r="O142" s="63"/>
      <c r="P142" s="63"/>
      <c r="Q142" s="63"/>
      <c r="R142" s="63"/>
      <c r="S142" s="63"/>
      <c r="T142" s="63"/>
      <c r="U142" s="63"/>
      <c r="V142" s="63"/>
    </row>
    <row r="143" spans="3:22" s="62" customFormat="1" x14ac:dyDescent="0.2">
      <c r="C143" s="63"/>
      <c r="D143" s="63"/>
      <c r="E143" s="63"/>
      <c r="F143" s="63"/>
      <c r="G143" s="63"/>
      <c r="H143" s="63"/>
      <c r="I143" s="63"/>
      <c r="J143" s="63"/>
      <c r="K143" s="63"/>
      <c r="L143" s="63"/>
      <c r="M143" s="63"/>
      <c r="N143" s="63"/>
      <c r="O143" s="63"/>
      <c r="P143" s="63"/>
      <c r="Q143" s="63"/>
      <c r="R143" s="63"/>
      <c r="S143" s="63"/>
      <c r="T143" s="63"/>
      <c r="U143" s="63"/>
      <c r="V143" s="63"/>
    </row>
    <row r="144" spans="3:22" s="62" customFormat="1" x14ac:dyDescent="0.2">
      <c r="C144" s="63"/>
      <c r="D144" s="63"/>
      <c r="E144" s="63"/>
      <c r="F144" s="63"/>
      <c r="G144" s="63"/>
      <c r="H144" s="63"/>
      <c r="I144" s="63"/>
      <c r="J144" s="63"/>
      <c r="K144" s="63"/>
      <c r="L144" s="63"/>
      <c r="M144" s="63"/>
      <c r="N144" s="63"/>
      <c r="O144" s="63"/>
      <c r="P144" s="63"/>
      <c r="Q144" s="63"/>
      <c r="R144" s="63"/>
      <c r="S144" s="63"/>
      <c r="T144" s="63"/>
      <c r="U144" s="63"/>
      <c r="V144" s="63"/>
    </row>
    <row r="145" spans="3:22" s="62" customFormat="1" x14ac:dyDescent="0.2">
      <c r="C145" s="63"/>
      <c r="D145" s="63"/>
      <c r="E145" s="63"/>
      <c r="F145" s="63"/>
      <c r="G145" s="63"/>
      <c r="H145" s="63"/>
      <c r="I145" s="63"/>
      <c r="J145" s="63"/>
      <c r="K145" s="63"/>
      <c r="L145" s="63"/>
      <c r="M145" s="63"/>
      <c r="N145" s="63"/>
      <c r="O145" s="63"/>
      <c r="P145" s="63"/>
      <c r="Q145" s="63"/>
      <c r="R145" s="63"/>
      <c r="S145" s="63"/>
      <c r="T145" s="63"/>
      <c r="U145" s="63"/>
      <c r="V145" s="63"/>
    </row>
    <row r="146" spans="3:22" s="62" customFormat="1" x14ac:dyDescent="0.2">
      <c r="C146" s="63"/>
      <c r="D146" s="63"/>
      <c r="E146" s="63"/>
      <c r="F146" s="63"/>
      <c r="G146" s="63"/>
      <c r="H146" s="63"/>
      <c r="I146" s="63"/>
      <c r="J146" s="63"/>
      <c r="K146" s="63"/>
      <c r="L146" s="63"/>
      <c r="M146" s="63"/>
      <c r="N146" s="63"/>
      <c r="O146" s="63"/>
      <c r="P146" s="63"/>
      <c r="Q146" s="63"/>
      <c r="R146" s="63"/>
      <c r="S146" s="63"/>
      <c r="T146" s="63"/>
      <c r="U146" s="63"/>
      <c r="V146" s="63"/>
    </row>
    <row r="147" spans="3:22" s="62" customFormat="1" x14ac:dyDescent="0.2">
      <c r="C147" s="63"/>
      <c r="D147" s="63"/>
      <c r="E147" s="63"/>
      <c r="F147" s="63"/>
      <c r="G147" s="63"/>
      <c r="H147" s="63"/>
      <c r="I147" s="63"/>
      <c r="J147" s="63"/>
      <c r="K147" s="63"/>
      <c r="L147" s="63"/>
      <c r="M147" s="63"/>
      <c r="N147" s="63"/>
      <c r="O147" s="63"/>
      <c r="P147" s="63"/>
      <c r="Q147" s="63"/>
      <c r="R147" s="63"/>
      <c r="S147" s="63"/>
      <c r="T147" s="63"/>
      <c r="U147" s="63"/>
      <c r="V147" s="63"/>
    </row>
    <row r="148" spans="3:22" s="62" customFormat="1" x14ac:dyDescent="0.2">
      <c r="C148" s="63"/>
      <c r="D148" s="63"/>
      <c r="E148" s="63"/>
      <c r="F148" s="63"/>
      <c r="G148" s="63"/>
      <c r="H148" s="63"/>
      <c r="I148" s="63"/>
      <c r="J148" s="63"/>
      <c r="K148" s="63"/>
      <c r="L148" s="63"/>
      <c r="M148" s="63"/>
      <c r="N148" s="63"/>
      <c r="O148" s="63"/>
      <c r="P148" s="63"/>
      <c r="Q148" s="63"/>
      <c r="R148" s="63"/>
      <c r="S148" s="63"/>
      <c r="T148" s="63"/>
      <c r="U148" s="63"/>
      <c r="V148" s="63"/>
    </row>
    <row r="149" spans="3:22" s="62" customFormat="1" x14ac:dyDescent="0.2">
      <c r="C149" s="63"/>
      <c r="D149" s="63"/>
      <c r="E149" s="63"/>
      <c r="F149" s="63"/>
      <c r="G149" s="63"/>
      <c r="H149" s="63"/>
      <c r="I149" s="63"/>
      <c r="J149" s="63"/>
      <c r="K149" s="63"/>
      <c r="L149" s="63"/>
      <c r="M149" s="63"/>
      <c r="N149" s="63"/>
      <c r="O149" s="63"/>
      <c r="P149" s="63"/>
      <c r="Q149" s="63"/>
      <c r="R149" s="63"/>
      <c r="S149" s="63"/>
      <c r="T149" s="63"/>
      <c r="U149" s="63"/>
      <c r="V149" s="63"/>
    </row>
    <row r="150" spans="3:22" s="62" customFormat="1" x14ac:dyDescent="0.2">
      <c r="C150" s="63"/>
      <c r="D150" s="63"/>
      <c r="E150" s="63"/>
      <c r="F150" s="63"/>
      <c r="G150" s="63"/>
      <c r="H150" s="63"/>
      <c r="I150" s="63"/>
      <c r="J150" s="63"/>
      <c r="K150" s="63"/>
      <c r="L150" s="63"/>
      <c r="M150" s="63"/>
      <c r="N150" s="63"/>
      <c r="O150" s="63"/>
      <c r="P150" s="63"/>
      <c r="Q150" s="63"/>
      <c r="R150" s="63"/>
      <c r="S150" s="63"/>
      <c r="T150" s="63"/>
      <c r="U150" s="63"/>
      <c r="V150" s="63"/>
    </row>
    <row r="151" spans="3:22" s="62" customFormat="1" x14ac:dyDescent="0.2">
      <c r="C151" s="63"/>
      <c r="D151" s="63"/>
      <c r="E151" s="63"/>
      <c r="F151" s="63"/>
      <c r="G151" s="63"/>
      <c r="H151" s="63"/>
      <c r="I151" s="63"/>
      <c r="J151" s="63"/>
      <c r="K151" s="63"/>
      <c r="L151" s="63"/>
      <c r="M151" s="63"/>
      <c r="N151" s="63"/>
      <c r="O151" s="63"/>
      <c r="P151" s="63"/>
      <c r="Q151" s="63"/>
      <c r="R151" s="63"/>
      <c r="S151" s="63"/>
      <c r="T151" s="63"/>
      <c r="U151" s="63"/>
      <c r="V151" s="63"/>
    </row>
    <row r="152" spans="3:22" s="62" customFormat="1" x14ac:dyDescent="0.2">
      <c r="C152" s="63"/>
      <c r="D152" s="63"/>
      <c r="E152" s="63"/>
      <c r="F152" s="63"/>
      <c r="G152" s="63"/>
      <c r="H152" s="63"/>
      <c r="I152" s="63"/>
      <c r="J152" s="63"/>
      <c r="K152" s="63"/>
      <c r="L152" s="63"/>
      <c r="M152" s="63"/>
      <c r="N152" s="63"/>
      <c r="O152" s="63"/>
      <c r="P152" s="63"/>
      <c r="Q152" s="63"/>
      <c r="R152" s="63"/>
      <c r="S152" s="63"/>
      <c r="T152" s="63"/>
      <c r="U152" s="63"/>
      <c r="V152" s="63"/>
    </row>
    <row r="153" spans="3:22" s="62" customFormat="1" x14ac:dyDescent="0.2">
      <c r="C153" s="63"/>
      <c r="D153" s="63"/>
      <c r="E153" s="63"/>
      <c r="F153" s="63"/>
      <c r="G153" s="63"/>
      <c r="H153" s="63"/>
      <c r="I153" s="63"/>
      <c r="J153" s="63"/>
      <c r="K153" s="63"/>
      <c r="L153" s="63"/>
      <c r="M153" s="63"/>
      <c r="N153" s="63"/>
      <c r="O153" s="63"/>
      <c r="P153" s="63"/>
      <c r="Q153" s="63"/>
      <c r="R153" s="63"/>
      <c r="S153" s="63"/>
      <c r="T153" s="63"/>
      <c r="U153" s="63"/>
      <c r="V153" s="63"/>
    </row>
    <row r="154" spans="3:22" s="62" customFormat="1" x14ac:dyDescent="0.2">
      <c r="C154" s="63"/>
      <c r="D154" s="63"/>
      <c r="E154" s="63"/>
      <c r="F154" s="63"/>
      <c r="G154" s="63"/>
      <c r="H154" s="63"/>
      <c r="I154" s="63"/>
      <c r="J154" s="63"/>
      <c r="K154" s="63"/>
      <c r="L154" s="63"/>
      <c r="M154" s="63"/>
      <c r="N154" s="63"/>
      <c r="O154" s="63"/>
      <c r="P154" s="63"/>
      <c r="Q154" s="63"/>
      <c r="R154" s="63"/>
      <c r="S154" s="63"/>
      <c r="T154" s="63"/>
      <c r="U154" s="63"/>
      <c r="V154" s="63"/>
    </row>
    <row r="155" spans="3:22" s="62" customFormat="1" x14ac:dyDescent="0.2">
      <c r="C155" s="63"/>
      <c r="D155" s="63"/>
      <c r="E155" s="63"/>
      <c r="F155" s="63"/>
      <c r="G155" s="63"/>
      <c r="H155" s="63"/>
      <c r="I155" s="63"/>
      <c r="J155" s="63"/>
      <c r="K155" s="63"/>
      <c r="L155" s="63"/>
      <c r="M155" s="63"/>
      <c r="N155" s="63"/>
      <c r="O155" s="63"/>
      <c r="P155" s="63"/>
      <c r="Q155" s="63"/>
      <c r="R155" s="63"/>
      <c r="S155" s="63"/>
      <c r="T155" s="63"/>
      <c r="U155" s="63"/>
      <c r="V155" s="63"/>
    </row>
    <row r="156" spans="3:22" s="62" customFormat="1" x14ac:dyDescent="0.2">
      <c r="C156" s="63"/>
      <c r="D156" s="63"/>
      <c r="E156" s="63"/>
      <c r="F156" s="63"/>
      <c r="G156" s="63"/>
      <c r="H156" s="63"/>
      <c r="I156" s="63"/>
      <c r="J156" s="63"/>
      <c r="K156" s="63"/>
      <c r="L156" s="63"/>
      <c r="M156" s="63"/>
      <c r="N156" s="63"/>
      <c r="O156" s="63"/>
      <c r="P156" s="63"/>
      <c r="Q156" s="63"/>
      <c r="R156" s="63"/>
      <c r="S156" s="63"/>
      <c r="T156" s="63"/>
      <c r="U156" s="63"/>
      <c r="V156" s="63"/>
    </row>
    <row r="157" spans="3:22" s="62" customFormat="1" x14ac:dyDescent="0.2">
      <c r="C157" s="63"/>
      <c r="D157" s="63"/>
      <c r="E157" s="63"/>
      <c r="F157" s="63"/>
      <c r="G157" s="63"/>
      <c r="H157" s="63"/>
      <c r="I157" s="63"/>
      <c r="J157" s="63"/>
      <c r="K157" s="63"/>
      <c r="L157" s="63"/>
      <c r="M157" s="63"/>
      <c r="N157" s="63"/>
      <c r="O157" s="63"/>
      <c r="P157" s="63"/>
      <c r="Q157" s="63"/>
      <c r="R157" s="63"/>
      <c r="S157" s="63"/>
      <c r="T157" s="63"/>
      <c r="U157" s="63"/>
      <c r="V157" s="63"/>
    </row>
    <row r="158" spans="3:22" s="62" customFormat="1" x14ac:dyDescent="0.2">
      <c r="C158" s="63"/>
      <c r="D158" s="63"/>
      <c r="E158" s="63"/>
      <c r="F158" s="63"/>
      <c r="G158" s="63"/>
      <c r="H158" s="63"/>
      <c r="I158" s="63"/>
      <c r="J158" s="63"/>
      <c r="K158" s="63"/>
      <c r="L158" s="63"/>
      <c r="M158" s="63"/>
      <c r="N158" s="63"/>
      <c r="O158" s="63"/>
      <c r="P158" s="63"/>
      <c r="Q158" s="63"/>
      <c r="R158" s="63"/>
      <c r="S158" s="63"/>
      <c r="T158" s="63"/>
      <c r="U158" s="63"/>
      <c r="V158" s="63"/>
    </row>
    <row r="159" spans="3:22" s="62" customFormat="1" x14ac:dyDescent="0.2">
      <c r="C159" s="63"/>
      <c r="D159" s="63"/>
      <c r="E159" s="63"/>
      <c r="F159" s="63"/>
      <c r="G159" s="63"/>
      <c r="H159" s="63"/>
      <c r="I159" s="63"/>
      <c r="J159" s="63"/>
      <c r="K159" s="63"/>
      <c r="L159" s="63"/>
      <c r="M159" s="63"/>
      <c r="N159" s="63"/>
      <c r="O159" s="63"/>
      <c r="P159" s="63"/>
      <c r="Q159" s="63"/>
      <c r="R159" s="63"/>
      <c r="S159" s="63"/>
      <c r="T159" s="63"/>
      <c r="U159" s="63"/>
      <c r="V159" s="63"/>
    </row>
    <row r="160" spans="3:22" s="62" customFormat="1" x14ac:dyDescent="0.2">
      <c r="C160" s="63"/>
      <c r="D160" s="63"/>
      <c r="E160" s="63"/>
      <c r="F160" s="63"/>
      <c r="G160" s="63"/>
      <c r="H160" s="63"/>
      <c r="I160" s="63"/>
      <c r="J160" s="63"/>
      <c r="K160" s="63"/>
      <c r="L160" s="63"/>
      <c r="M160" s="63"/>
      <c r="N160" s="63"/>
      <c r="O160" s="63"/>
      <c r="P160" s="63"/>
      <c r="Q160" s="63"/>
      <c r="R160" s="63"/>
      <c r="S160" s="63"/>
      <c r="T160" s="63"/>
      <c r="U160" s="63"/>
      <c r="V160" s="63"/>
    </row>
    <row r="161" spans="3:22" s="62" customFormat="1" x14ac:dyDescent="0.2">
      <c r="C161" s="63"/>
      <c r="D161" s="63"/>
      <c r="E161" s="63"/>
      <c r="F161" s="63"/>
      <c r="G161" s="63"/>
      <c r="H161" s="63"/>
      <c r="I161" s="63"/>
      <c r="J161" s="63"/>
      <c r="K161" s="63"/>
      <c r="L161" s="63"/>
      <c r="M161" s="63"/>
      <c r="N161" s="63"/>
      <c r="O161" s="63"/>
      <c r="P161" s="63"/>
      <c r="Q161" s="63"/>
      <c r="R161" s="63"/>
      <c r="S161" s="63"/>
      <c r="T161" s="63"/>
      <c r="U161" s="63"/>
      <c r="V161" s="63"/>
    </row>
    <row r="162" spans="3:22" s="62" customFormat="1" x14ac:dyDescent="0.2">
      <c r="C162" s="63"/>
      <c r="D162" s="63"/>
      <c r="E162" s="63"/>
      <c r="F162" s="63"/>
      <c r="G162" s="63"/>
      <c r="H162" s="63"/>
      <c r="I162" s="63"/>
      <c r="J162" s="63"/>
      <c r="K162" s="63"/>
      <c r="L162" s="63"/>
      <c r="M162" s="63"/>
      <c r="N162" s="63"/>
      <c r="O162" s="63"/>
      <c r="P162" s="63"/>
      <c r="Q162" s="63"/>
      <c r="R162" s="63"/>
      <c r="S162" s="63"/>
      <c r="T162" s="63"/>
      <c r="U162" s="63"/>
      <c r="V162" s="63"/>
    </row>
    <row r="163" spans="3:22" s="62" customFormat="1" x14ac:dyDescent="0.2">
      <c r="C163" s="63"/>
      <c r="D163" s="63"/>
      <c r="E163" s="63"/>
      <c r="F163" s="63"/>
      <c r="G163" s="63"/>
      <c r="H163" s="63"/>
      <c r="I163" s="63"/>
      <c r="J163" s="63"/>
      <c r="K163" s="63"/>
      <c r="L163" s="63"/>
      <c r="M163" s="63"/>
      <c r="N163" s="63"/>
      <c r="O163" s="63"/>
      <c r="P163" s="63"/>
      <c r="Q163" s="63"/>
      <c r="R163" s="63"/>
      <c r="S163" s="63"/>
      <c r="T163" s="63"/>
      <c r="U163" s="63"/>
      <c r="V163" s="63"/>
    </row>
  </sheetData>
  <mergeCells count="12">
    <mergeCell ref="C2:V2"/>
    <mergeCell ref="C3:G3"/>
    <mergeCell ref="H3:L3"/>
    <mergeCell ref="M3:Q3"/>
    <mergeCell ref="W3:W4"/>
    <mergeCell ref="X3:X4"/>
    <mergeCell ref="A10:A11"/>
    <mergeCell ref="A12:A19"/>
    <mergeCell ref="A3:A4"/>
    <mergeCell ref="B3:B4"/>
    <mergeCell ref="A5:A9"/>
    <mergeCell ref="R3:V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76BA-0844-4B97-B519-F1F6DFFC3522}">
  <dimension ref="A1:D13"/>
  <sheetViews>
    <sheetView workbookViewId="0">
      <selection sqref="A1:D1"/>
    </sheetView>
  </sheetViews>
  <sheetFormatPr baseColWidth="10" defaultColWidth="11.42578125" defaultRowHeight="15" x14ac:dyDescent="0.25"/>
  <cols>
    <col min="1" max="1" width="27.85546875" customWidth="1"/>
    <col min="2" max="2" width="40.85546875" customWidth="1"/>
    <col min="3" max="3" width="47" customWidth="1"/>
    <col min="4" max="4" width="44.85546875" customWidth="1"/>
  </cols>
  <sheetData>
    <row r="1" spans="1:4" ht="19.5" thickBot="1" x14ac:dyDescent="0.35">
      <c r="A1" s="181" t="s">
        <v>18</v>
      </c>
      <c r="B1" s="182"/>
      <c r="C1" s="182"/>
      <c r="D1" s="183"/>
    </row>
    <row r="2" spans="1:4" ht="15.75" thickBot="1" x14ac:dyDescent="0.3">
      <c r="A2" s="2"/>
      <c r="B2" s="3" t="s">
        <v>19</v>
      </c>
      <c r="C2" s="3" t="s">
        <v>20</v>
      </c>
      <c r="D2" s="4" t="s">
        <v>21</v>
      </c>
    </row>
    <row r="3" spans="1:4" ht="90" x14ac:dyDescent="0.25">
      <c r="A3" s="5" t="s">
        <v>22</v>
      </c>
      <c r="B3" s="20" t="s">
        <v>23</v>
      </c>
      <c r="C3" s="20" t="s">
        <v>24</v>
      </c>
      <c r="D3" s="21" t="s">
        <v>25</v>
      </c>
    </row>
    <row r="4" spans="1:4" ht="60" x14ac:dyDescent="0.25">
      <c r="A4" s="6" t="s">
        <v>7</v>
      </c>
      <c r="B4" s="22" t="s">
        <v>26</v>
      </c>
      <c r="C4" s="22" t="s">
        <v>27</v>
      </c>
      <c r="D4" s="23" t="s">
        <v>28</v>
      </c>
    </row>
    <row r="5" spans="1:4" ht="18.75" customHeight="1" x14ac:dyDescent="0.25">
      <c r="A5" s="7" t="s">
        <v>8</v>
      </c>
      <c r="B5" s="24" t="s">
        <v>29</v>
      </c>
      <c r="C5" s="24" t="s">
        <v>30</v>
      </c>
      <c r="D5" s="25" t="s">
        <v>31</v>
      </c>
    </row>
    <row r="6" spans="1:4" x14ac:dyDescent="0.25">
      <c r="A6" s="7" t="s">
        <v>9</v>
      </c>
      <c r="B6" s="24" t="s">
        <v>29</v>
      </c>
      <c r="C6" s="24" t="s">
        <v>30</v>
      </c>
      <c r="D6" s="25" t="s">
        <v>31</v>
      </c>
    </row>
    <row r="7" spans="1:4" x14ac:dyDescent="0.25">
      <c r="A7" s="7" t="s">
        <v>10</v>
      </c>
      <c r="B7" s="24" t="s">
        <v>29</v>
      </c>
      <c r="C7" s="24" t="s">
        <v>30</v>
      </c>
      <c r="D7" s="25" t="s">
        <v>31</v>
      </c>
    </row>
    <row r="8" spans="1:4" ht="60" x14ac:dyDescent="0.25">
      <c r="A8" s="6" t="s">
        <v>11</v>
      </c>
      <c r="B8" s="22" t="s">
        <v>32</v>
      </c>
      <c r="C8" s="22" t="s">
        <v>33</v>
      </c>
      <c r="D8" s="23" t="s">
        <v>34</v>
      </c>
    </row>
    <row r="9" spans="1:4" ht="72.95" customHeight="1" x14ac:dyDescent="0.25">
      <c r="A9" s="6" t="s">
        <v>13</v>
      </c>
      <c r="B9" s="22" t="s">
        <v>35</v>
      </c>
      <c r="C9" s="22" t="s">
        <v>36</v>
      </c>
      <c r="D9" s="22" t="s">
        <v>37</v>
      </c>
    </row>
    <row r="10" spans="1:4" ht="86.45" customHeight="1" x14ac:dyDescent="0.25">
      <c r="A10" s="6" t="s">
        <v>12</v>
      </c>
      <c r="B10" s="22" t="s">
        <v>38</v>
      </c>
      <c r="C10" s="22" t="s">
        <v>39</v>
      </c>
      <c r="D10" s="22" t="s">
        <v>39</v>
      </c>
    </row>
    <row r="11" spans="1:4" ht="105.95" customHeight="1" x14ac:dyDescent="0.25">
      <c r="A11" s="19" t="s">
        <v>15</v>
      </c>
      <c r="B11" s="26" t="s">
        <v>84</v>
      </c>
      <c r="C11" s="26" t="s">
        <v>85</v>
      </c>
      <c r="D11" s="27" t="s">
        <v>86</v>
      </c>
    </row>
    <row r="12" spans="1:4" ht="147.75" customHeight="1" x14ac:dyDescent="0.25">
      <c r="A12" s="29" t="s">
        <v>40</v>
      </c>
      <c r="B12" s="26" t="s">
        <v>41</v>
      </c>
      <c r="C12" s="26" t="s">
        <v>42</v>
      </c>
      <c r="D12" s="27" t="s">
        <v>43</v>
      </c>
    </row>
    <row r="13" spans="1:4" ht="180" x14ac:dyDescent="0.25">
      <c r="A13" s="30" t="s">
        <v>44</v>
      </c>
      <c r="B13" s="22" t="s">
        <v>83</v>
      </c>
      <c r="C13" s="22" t="s">
        <v>45</v>
      </c>
      <c r="D13" s="28" t="s">
        <v>87</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65BE-3DDE-4156-BB6D-249018668DCA}">
  <dimension ref="A1:AK142"/>
  <sheetViews>
    <sheetView tabSelected="1" zoomScale="80" zoomScaleNormal="80" workbookViewId="0">
      <selection activeCell="A6" sqref="A6:A8"/>
    </sheetView>
  </sheetViews>
  <sheetFormatPr baseColWidth="10" defaultColWidth="11.42578125" defaultRowHeight="15" x14ac:dyDescent="0.25"/>
  <cols>
    <col min="1" max="1" width="27.140625" style="31" customWidth="1"/>
    <col min="2" max="2" width="19.42578125" style="31" bestFit="1" customWidth="1"/>
    <col min="3" max="3" width="13.140625" style="31" customWidth="1"/>
    <col min="4" max="5" width="17.140625" style="31" customWidth="1"/>
    <col min="6" max="37" width="11.42578125" style="32"/>
    <col min="38" max="16384" width="11.42578125" style="31"/>
  </cols>
  <sheetData>
    <row r="1" spans="1:37" ht="21" x14ac:dyDescent="0.25">
      <c r="A1" s="184" t="s">
        <v>46</v>
      </c>
      <c r="B1" s="185"/>
      <c r="C1" s="185"/>
      <c r="D1" s="185"/>
      <c r="E1" s="186"/>
    </row>
    <row r="2" spans="1:37" s="37" customFormat="1" ht="32.25" thickBot="1" x14ac:dyDescent="0.3">
      <c r="A2" s="33" t="s">
        <v>47</v>
      </c>
      <c r="B2" s="34" t="s">
        <v>48</v>
      </c>
      <c r="C2" s="34" t="s">
        <v>49</v>
      </c>
      <c r="D2" s="34" t="s">
        <v>50</v>
      </c>
      <c r="E2" s="35" t="s">
        <v>89</v>
      </c>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row>
    <row r="3" spans="1:37" x14ac:dyDescent="0.25">
      <c r="A3" s="187" t="s">
        <v>51</v>
      </c>
      <c r="B3" s="38" t="s">
        <v>52</v>
      </c>
      <c r="C3" s="157">
        <v>900000</v>
      </c>
      <c r="D3" s="39">
        <v>60</v>
      </c>
      <c r="E3" s="40">
        <f>D3*12</f>
        <v>720</v>
      </c>
    </row>
    <row r="4" spans="1:37" x14ac:dyDescent="0.25">
      <c r="A4" s="188"/>
      <c r="B4" s="41" t="s">
        <v>54</v>
      </c>
      <c r="C4" s="158">
        <v>160717</v>
      </c>
      <c r="D4" s="42">
        <v>50</v>
      </c>
      <c r="E4" s="43">
        <f t="shared" ref="E4:E15" si="0">D4*12</f>
        <v>600</v>
      </c>
    </row>
    <row r="5" spans="1:37" ht="15.75" thickBot="1" x14ac:dyDescent="0.3">
      <c r="A5" s="189"/>
      <c r="B5" s="44" t="s">
        <v>55</v>
      </c>
      <c r="C5" s="159">
        <v>334623</v>
      </c>
      <c r="D5" s="45">
        <v>40</v>
      </c>
      <c r="E5" s="46">
        <f t="shared" si="0"/>
        <v>480</v>
      </c>
    </row>
    <row r="6" spans="1:37" x14ac:dyDescent="0.25">
      <c r="A6" s="187" t="s">
        <v>56</v>
      </c>
      <c r="B6" s="38" t="s">
        <v>57</v>
      </c>
      <c r="C6" s="157">
        <v>321609</v>
      </c>
      <c r="D6" s="39">
        <v>80</v>
      </c>
      <c r="E6" s="40">
        <f t="shared" si="0"/>
        <v>960</v>
      </c>
    </row>
    <row r="7" spans="1:37" x14ac:dyDescent="0.25">
      <c r="A7" s="188"/>
      <c r="B7" s="41" t="s">
        <v>54</v>
      </c>
      <c r="C7" s="158">
        <v>261373</v>
      </c>
      <c r="D7" s="42">
        <v>285</v>
      </c>
      <c r="E7" s="43">
        <f t="shared" si="0"/>
        <v>3420</v>
      </c>
    </row>
    <row r="8" spans="1:37" ht="15.75" thickBot="1" x14ac:dyDescent="0.3">
      <c r="A8" s="189"/>
      <c r="B8" s="44" t="s">
        <v>58</v>
      </c>
      <c r="C8" s="159">
        <v>201429</v>
      </c>
      <c r="D8" s="45">
        <v>44</v>
      </c>
      <c r="E8" s="46">
        <f t="shared" si="0"/>
        <v>528</v>
      </c>
    </row>
    <row r="9" spans="1:37" x14ac:dyDescent="0.25">
      <c r="A9" s="187" t="s">
        <v>59</v>
      </c>
      <c r="B9" s="38" t="s">
        <v>60</v>
      </c>
      <c r="C9" s="157">
        <v>108354</v>
      </c>
      <c r="D9" s="39">
        <v>50</v>
      </c>
      <c r="E9" s="40">
        <f t="shared" si="0"/>
        <v>600</v>
      </c>
    </row>
    <row r="10" spans="1:37" x14ac:dyDescent="0.25">
      <c r="A10" s="188"/>
      <c r="B10" s="41" t="s">
        <v>54</v>
      </c>
      <c r="C10" s="158">
        <v>111424</v>
      </c>
      <c r="D10" s="42">
        <v>20</v>
      </c>
      <c r="E10" s="43">
        <f t="shared" si="0"/>
        <v>240</v>
      </c>
    </row>
    <row r="11" spans="1:37" ht="15.75" thickBot="1" x14ac:dyDescent="0.3">
      <c r="A11" s="189"/>
      <c r="B11" s="44" t="s">
        <v>55</v>
      </c>
      <c r="C11" s="159">
        <v>320044</v>
      </c>
      <c r="D11" s="45">
        <v>43</v>
      </c>
      <c r="E11" s="46">
        <f t="shared" si="0"/>
        <v>516</v>
      </c>
    </row>
    <row r="12" spans="1:37" ht="15.75" thickBot="1" x14ac:dyDescent="0.3">
      <c r="A12" s="190" t="s">
        <v>61</v>
      </c>
      <c r="B12" s="47" t="s">
        <v>62</v>
      </c>
      <c r="C12" s="157">
        <v>911798</v>
      </c>
      <c r="D12" s="39">
        <v>6</v>
      </c>
      <c r="E12" s="154">
        <f>D12*12</f>
        <v>72</v>
      </c>
    </row>
    <row r="13" spans="1:37" x14ac:dyDescent="0.25">
      <c r="A13" s="191"/>
      <c r="B13" s="48" t="s">
        <v>63</v>
      </c>
      <c r="C13" s="158">
        <v>966203</v>
      </c>
      <c r="D13" s="42" t="s">
        <v>53</v>
      </c>
      <c r="E13" s="43"/>
    </row>
    <row r="14" spans="1:37" ht="15.75" thickBot="1" x14ac:dyDescent="0.3">
      <c r="A14" s="192"/>
      <c r="B14" s="49" t="s">
        <v>64</v>
      </c>
      <c r="C14" s="159">
        <v>36640138</v>
      </c>
      <c r="D14" s="45" t="s">
        <v>53</v>
      </c>
      <c r="E14" s="46"/>
    </row>
    <row r="15" spans="1:37" ht="15.75" thickBot="1" x14ac:dyDescent="0.3">
      <c r="A15" s="153" t="s">
        <v>65</v>
      </c>
      <c r="B15" s="50" t="s">
        <v>63</v>
      </c>
      <c r="C15" s="160">
        <v>151962</v>
      </c>
      <c r="D15" s="51">
        <v>20</v>
      </c>
      <c r="E15" s="52">
        <f t="shared" si="0"/>
        <v>240</v>
      </c>
    </row>
    <row r="16" spans="1:37" ht="15.75" thickBot="1" x14ac:dyDescent="0.3">
      <c r="A16" s="53" t="s">
        <v>66</v>
      </c>
      <c r="B16" s="54" t="s">
        <v>64</v>
      </c>
      <c r="C16" s="161">
        <v>1958</v>
      </c>
      <c r="D16" s="55" t="s">
        <v>53</v>
      </c>
      <c r="E16" s="56"/>
    </row>
    <row r="17" spans="1:5" ht="15.75" thickBot="1" x14ac:dyDescent="0.3">
      <c r="A17" s="57"/>
      <c r="B17" s="57"/>
      <c r="C17" s="58" t="s">
        <v>90</v>
      </c>
      <c r="D17" s="59">
        <f>SUM(D3:D16)</f>
        <v>698</v>
      </c>
      <c r="E17" s="60">
        <v>7620</v>
      </c>
    </row>
    <row r="18" spans="1:5" s="32" customFormat="1" x14ac:dyDescent="0.25"/>
    <row r="19" spans="1:5" s="32" customFormat="1" x14ac:dyDescent="0.25">
      <c r="A19" s="61" t="s">
        <v>82</v>
      </c>
    </row>
    <row r="20" spans="1:5" s="32" customFormat="1" x14ac:dyDescent="0.25"/>
    <row r="21" spans="1:5" s="32" customFormat="1" x14ac:dyDescent="0.25"/>
    <row r="22" spans="1:5" s="32" customFormat="1" x14ac:dyDescent="0.25"/>
    <row r="23" spans="1:5" s="32" customFormat="1" x14ac:dyDescent="0.25"/>
    <row r="24" spans="1:5" s="32" customFormat="1" x14ac:dyDescent="0.25"/>
    <row r="25" spans="1:5" s="32" customFormat="1" x14ac:dyDescent="0.25"/>
    <row r="26" spans="1:5" s="32" customFormat="1" x14ac:dyDescent="0.25"/>
    <row r="27" spans="1:5" s="32" customFormat="1" x14ac:dyDescent="0.25"/>
    <row r="28" spans="1:5" s="32" customFormat="1" x14ac:dyDescent="0.25"/>
    <row r="29" spans="1:5" s="32" customFormat="1" x14ac:dyDescent="0.25"/>
    <row r="30" spans="1:5" s="32" customFormat="1" x14ac:dyDescent="0.25"/>
    <row r="31" spans="1:5" s="32" customFormat="1" x14ac:dyDescent="0.25"/>
    <row r="32" spans="1:5" s="32" customFormat="1" x14ac:dyDescent="0.25"/>
    <row r="33" s="32" customFormat="1" x14ac:dyDescent="0.25"/>
    <row r="34" s="32" customFormat="1" x14ac:dyDescent="0.25"/>
    <row r="35" s="32" customFormat="1" x14ac:dyDescent="0.25"/>
    <row r="36" s="32" customFormat="1" x14ac:dyDescent="0.25"/>
    <row r="37" s="32" customFormat="1" x14ac:dyDescent="0.25"/>
    <row r="38" s="32" customFormat="1" x14ac:dyDescent="0.25"/>
    <row r="39" s="32" customFormat="1" x14ac:dyDescent="0.25"/>
    <row r="40" s="32" customFormat="1" x14ac:dyDescent="0.25"/>
    <row r="41" s="32" customFormat="1" x14ac:dyDescent="0.25"/>
    <row r="42" s="32" customFormat="1" x14ac:dyDescent="0.25"/>
    <row r="43" s="32" customFormat="1" x14ac:dyDescent="0.25"/>
    <row r="44" s="32" customFormat="1" x14ac:dyDescent="0.25"/>
    <row r="45" s="32" customFormat="1" x14ac:dyDescent="0.25"/>
    <row r="46" s="32" customFormat="1" x14ac:dyDescent="0.25"/>
    <row r="47" s="32" customFormat="1" x14ac:dyDescent="0.25"/>
    <row r="4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row r="108" s="32" customFormat="1" x14ac:dyDescent="0.25"/>
    <row r="109" s="32" customFormat="1" x14ac:dyDescent="0.25"/>
    <row r="110" s="32" customFormat="1" x14ac:dyDescent="0.25"/>
    <row r="111" s="32" customFormat="1" x14ac:dyDescent="0.25"/>
    <row r="112" s="32" customFormat="1" x14ac:dyDescent="0.25"/>
    <row r="113" s="32" customFormat="1" x14ac:dyDescent="0.25"/>
    <row r="114" s="32" customFormat="1" x14ac:dyDescent="0.25"/>
    <row r="115" s="32" customFormat="1" x14ac:dyDescent="0.25"/>
    <row r="116" s="32" customFormat="1" x14ac:dyDescent="0.25"/>
    <row r="117" s="32" customFormat="1" x14ac:dyDescent="0.25"/>
    <row r="118" s="32" customFormat="1" x14ac:dyDescent="0.25"/>
    <row r="119" s="32" customFormat="1" x14ac:dyDescent="0.25"/>
    <row r="120" s="32" customFormat="1" x14ac:dyDescent="0.25"/>
    <row r="121" s="32" customFormat="1" x14ac:dyDescent="0.25"/>
    <row r="122" s="32" customFormat="1" x14ac:dyDescent="0.25"/>
    <row r="123" s="32" customFormat="1" x14ac:dyDescent="0.25"/>
    <row r="124" s="32" customFormat="1" x14ac:dyDescent="0.25"/>
    <row r="125" s="32" customFormat="1" x14ac:dyDescent="0.25"/>
    <row r="126" s="32" customFormat="1" x14ac:dyDescent="0.25"/>
    <row r="127" s="32" customFormat="1" x14ac:dyDescent="0.25"/>
    <row r="128" s="32" customFormat="1" x14ac:dyDescent="0.25"/>
    <row r="129" s="32" customFormat="1" x14ac:dyDescent="0.25"/>
    <row r="130" s="32" customFormat="1" x14ac:dyDescent="0.25"/>
    <row r="131" s="32" customFormat="1" x14ac:dyDescent="0.25"/>
    <row r="132" s="32" customFormat="1" x14ac:dyDescent="0.25"/>
    <row r="133" s="32" customFormat="1" x14ac:dyDescent="0.25"/>
    <row r="134" s="32" customFormat="1" x14ac:dyDescent="0.25"/>
    <row r="135" s="32" customFormat="1" x14ac:dyDescent="0.25"/>
    <row r="136" s="32" customFormat="1" x14ac:dyDescent="0.25"/>
    <row r="137" s="32" customFormat="1" x14ac:dyDescent="0.25"/>
    <row r="138" s="32" customFormat="1" x14ac:dyDescent="0.25"/>
    <row r="139" s="32" customFormat="1" x14ac:dyDescent="0.25"/>
    <row r="140" s="32" customFormat="1" x14ac:dyDescent="0.25"/>
    <row r="141" s="32" customFormat="1" x14ac:dyDescent="0.25"/>
    <row r="142" s="32" customFormat="1" x14ac:dyDescent="0.25"/>
  </sheetData>
  <mergeCells count="5">
    <mergeCell ref="A1:E1"/>
    <mergeCell ref="A3:A5"/>
    <mergeCell ref="A6:A8"/>
    <mergeCell ref="A9:A11"/>
    <mergeCell ref="A12:A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B71C-A071-4C3A-90FF-C4BE19A88FA6}">
  <dimension ref="A1:D42"/>
  <sheetViews>
    <sheetView workbookViewId="0">
      <selection sqref="A1:E1"/>
    </sheetView>
  </sheetViews>
  <sheetFormatPr baseColWidth="10" defaultColWidth="11.42578125" defaultRowHeight="15" x14ac:dyDescent="0.25"/>
  <cols>
    <col min="1" max="1" width="25" style="1" customWidth="1"/>
    <col min="2" max="2" width="28" style="1" customWidth="1"/>
    <col min="3" max="3" width="71.140625" style="1" customWidth="1"/>
    <col min="4" max="4" width="11.42578125" style="1"/>
  </cols>
  <sheetData>
    <row r="1" spans="1:4" ht="18.75" x14ac:dyDescent="0.3">
      <c r="A1" s="193" t="s">
        <v>67</v>
      </c>
      <c r="B1" s="194"/>
      <c r="C1" s="194"/>
      <c r="D1" s="194"/>
    </row>
    <row r="2" spans="1:4" x14ac:dyDescent="0.25">
      <c r="A2" s="8" t="s">
        <v>69</v>
      </c>
      <c r="B2" s="8" t="s">
        <v>70</v>
      </c>
      <c r="C2" s="8" t="s">
        <v>68</v>
      </c>
      <c r="D2" s="8" t="s">
        <v>71</v>
      </c>
    </row>
    <row r="3" spans="1:4" x14ac:dyDescent="0.25">
      <c r="A3" s="9" t="s">
        <v>74</v>
      </c>
      <c r="B3" s="9" t="s">
        <v>73</v>
      </c>
      <c r="C3" s="10" t="s">
        <v>111</v>
      </c>
      <c r="D3" s="11" t="s">
        <v>148</v>
      </c>
    </row>
    <row r="4" spans="1:4" x14ac:dyDescent="0.25">
      <c r="A4" s="9" t="s">
        <v>149</v>
      </c>
      <c r="B4" s="9" t="s">
        <v>73</v>
      </c>
      <c r="C4" s="12" t="s">
        <v>112</v>
      </c>
      <c r="D4" s="11" t="s">
        <v>151</v>
      </c>
    </row>
    <row r="5" spans="1:4" ht="51" x14ac:dyDescent="0.25">
      <c r="A5" s="11" t="s">
        <v>75</v>
      </c>
      <c r="B5" s="13" t="s">
        <v>73</v>
      </c>
      <c r="C5" s="14" t="s">
        <v>113</v>
      </c>
      <c r="D5" s="11" t="s">
        <v>148</v>
      </c>
    </row>
    <row r="6" spans="1:4" x14ac:dyDescent="0.25">
      <c r="A6" s="9" t="s">
        <v>150</v>
      </c>
      <c r="B6" s="9" t="s">
        <v>76</v>
      </c>
      <c r="C6" s="15" t="s">
        <v>114</v>
      </c>
      <c r="D6" s="11" t="s">
        <v>148</v>
      </c>
    </row>
    <row r="7" spans="1:4" x14ac:dyDescent="0.25">
      <c r="A7" s="9" t="s">
        <v>72</v>
      </c>
      <c r="B7" s="9" t="s">
        <v>76</v>
      </c>
      <c r="C7" s="10" t="s">
        <v>115</v>
      </c>
      <c r="D7" s="11" t="s">
        <v>148</v>
      </c>
    </row>
    <row r="8" spans="1:4" x14ac:dyDescent="0.25">
      <c r="A8" s="9" t="s">
        <v>74</v>
      </c>
      <c r="B8" s="9" t="s">
        <v>73</v>
      </c>
      <c r="C8" s="16" t="s">
        <v>116</v>
      </c>
      <c r="D8" s="11" t="s">
        <v>148</v>
      </c>
    </row>
    <row r="9" spans="1:4" x14ac:dyDescent="0.25">
      <c r="A9" s="9" t="s">
        <v>72</v>
      </c>
      <c r="B9" s="9" t="s">
        <v>76</v>
      </c>
      <c r="C9" s="10" t="s">
        <v>80</v>
      </c>
      <c r="D9" s="11" t="s">
        <v>148</v>
      </c>
    </row>
    <row r="10" spans="1:4" x14ac:dyDescent="0.25">
      <c r="A10" s="9" t="s">
        <v>74</v>
      </c>
      <c r="B10" s="9" t="s">
        <v>76</v>
      </c>
      <c r="C10" s="10" t="s">
        <v>117</v>
      </c>
      <c r="D10" s="11" t="s">
        <v>148</v>
      </c>
    </row>
    <row r="11" spans="1:4" x14ac:dyDescent="0.25">
      <c r="A11" s="9" t="s">
        <v>72</v>
      </c>
      <c r="B11" s="9" t="s">
        <v>76</v>
      </c>
      <c r="C11" s="12" t="s">
        <v>118</v>
      </c>
      <c r="D11" s="11" t="s">
        <v>148</v>
      </c>
    </row>
    <row r="12" spans="1:4" x14ac:dyDescent="0.25">
      <c r="A12" s="9" t="s">
        <v>74</v>
      </c>
      <c r="B12" s="9" t="s">
        <v>76</v>
      </c>
      <c r="C12" s="155" t="s">
        <v>119</v>
      </c>
      <c r="D12" s="11" t="s">
        <v>148</v>
      </c>
    </row>
    <row r="13" spans="1:4" x14ac:dyDescent="0.25">
      <c r="A13" s="9" t="s">
        <v>74</v>
      </c>
      <c r="B13" s="9" t="s">
        <v>76</v>
      </c>
      <c r="C13" s="155" t="s">
        <v>120</v>
      </c>
      <c r="D13" s="11" t="s">
        <v>148</v>
      </c>
    </row>
    <row r="14" spans="1:4" x14ac:dyDescent="0.25">
      <c r="A14" s="9" t="s">
        <v>74</v>
      </c>
      <c r="B14" s="9" t="s">
        <v>76</v>
      </c>
      <c r="C14" s="155" t="s">
        <v>121</v>
      </c>
      <c r="D14" s="11" t="s">
        <v>148</v>
      </c>
    </row>
    <row r="15" spans="1:4" x14ac:dyDescent="0.25">
      <c r="A15" s="9" t="s">
        <v>150</v>
      </c>
      <c r="B15" s="9" t="s">
        <v>76</v>
      </c>
      <c r="C15" s="155" t="s">
        <v>122</v>
      </c>
      <c r="D15" s="11" t="s">
        <v>148</v>
      </c>
    </row>
    <row r="16" spans="1:4" x14ac:dyDescent="0.25">
      <c r="A16" s="9" t="s">
        <v>150</v>
      </c>
      <c r="B16" s="9" t="s">
        <v>73</v>
      </c>
      <c r="C16" s="155" t="s">
        <v>123</v>
      </c>
      <c r="D16" s="11" t="s">
        <v>148</v>
      </c>
    </row>
    <row r="17" spans="1:4" ht="51" x14ac:dyDescent="0.25">
      <c r="A17" s="156" t="s">
        <v>152</v>
      </c>
      <c r="B17" s="9" t="s">
        <v>73</v>
      </c>
      <c r="C17" s="155" t="s">
        <v>124</v>
      </c>
      <c r="D17" s="11" t="s">
        <v>148</v>
      </c>
    </row>
    <row r="18" spans="1:4" x14ac:dyDescent="0.25">
      <c r="A18" s="9" t="s">
        <v>150</v>
      </c>
      <c r="B18" s="9" t="s">
        <v>73</v>
      </c>
      <c r="C18" s="155" t="s">
        <v>125</v>
      </c>
      <c r="D18" s="11" t="s">
        <v>148</v>
      </c>
    </row>
    <row r="19" spans="1:4" x14ac:dyDescent="0.25">
      <c r="A19" s="9" t="s">
        <v>74</v>
      </c>
      <c r="B19" s="9" t="s">
        <v>76</v>
      </c>
      <c r="C19" s="155" t="s">
        <v>126</v>
      </c>
      <c r="D19" s="11" t="s">
        <v>148</v>
      </c>
    </row>
    <row r="20" spans="1:4" x14ac:dyDescent="0.25">
      <c r="A20" s="9" t="s">
        <v>150</v>
      </c>
      <c r="B20" s="9" t="s">
        <v>76</v>
      </c>
      <c r="C20" s="155" t="s">
        <v>127</v>
      </c>
      <c r="D20" s="11" t="s">
        <v>148</v>
      </c>
    </row>
    <row r="21" spans="1:4" ht="51" x14ac:dyDescent="0.25">
      <c r="A21" s="156" t="s">
        <v>153</v>
      </c>
      <c r="B21" s="9" t="s">
        <v>73</v>
      </c>
      <c r="C21" s="155" t="s">
        <v>128</v>
      </c>
      <c r="D21" s="11" t="s">
        <v>148</v>
      </c>
    </row>
    <row r="22" spans="1:4" x14ac:dyDescent="0.25">
      <c r="A22" s="9" t="s">
        <v>72</v>
      </c>
      <c r="B22" s="9" t="s">
        <v>76</v>
      </c>
      <c r="C22" s="12" t="s">
        <v>129</v>
      </c>
      <c r="D22" s="11" t="s">
        <v>148</v>
      </c>
    </row>
    <row r="23" spans="1:4" x14ac:dyDescent="0.25">
      <c r="A23" s="9" t="s">
        <v>74</v>
      </c>
      <c r="B23" s="9" t="s">
        <v>76</v>
      </c>
      <c r="C23" s="18" t="s">
        <v>130</v>
      </c>
      <c r="D23" s="11" t="s">
        <v>148</v>
      </c>
    </row>
    <row r="24" spans="1:4" x14ac:dyDescent="0.25">
      <c r="A24" s="9" t="s">
        <v>72</v>
      </c>
      <c r="B24" s="9" t="s">
        <v>76</v>
      </c>
      <c r="C24" s="18" t="s">
        <v>131</v>
      </c>
      <c r="D24" s="11" t="s">
        <v>148</v>
      </c>
    </row>
    <row r="25" spans="1:4" x14ac:dyDescent="0.25">
      <c r="A25" s="9" t="s">
        <v>72</v>
      </c>
      <c r="B25" s="9" t="s">
        <v>76</v>
      </c>
      <c r="C25" s="10" t="s">
        <v>132</v>
      </c>
      <c r="D25" s="11" t="s">
        <v>148</v>
      </c>
    </row>
    <row r="26" spans="1:4" x14ac:dyDescent="0.25">
      <c r="A26" s="9" t="s">
        <v>74</v>
      </c>
      <c r="B26" s="9" t="s">
        <v>76</v>
      </c>
      <c r="C26" s="16" t="s">
        <v>133</v>
      </c>
      <c r="D26" s="11" t="s">
        <v>148</v>
      </c>
    </row>
    <row r="27" spans="1:4" x14ac:dyDescent="0.25">
      <c r="A27" s="9" t="s">
        <v>72</v>
      </c>
      <c r="B27" s="9" t="s">
        <v>76</v>
      </c>
      <c r="C27" s="18" t="s">
        <v>134</v>
      </c>
      <c r="D27" s="11" t="s">
        <v>148</v>
      </c>
    </row>
    <row r="28" spans="1:4" x14ac:dyDescent="0.25">
      <c r="A28" s="9" t="s">
        <v>72</v>
      </c>
      <c r="B28" s="9" t="s">
        <v>76</v>
      </c>
      <c r="C28" s="18" t="s">
        <v>135</v>
      </c>
      <c r="D28" s="11" t="s">
        <v>148</v>
      </c>
    </row>
    <row r="29" spans="1:4" x14ac:dyDescent="0.25">
      <c r="A29" s="9" t="s">
        <v>74</v>
      </c>
      <c r="B29" s="9" t="s">
        <v>76</v>
      </c>
      <c r="C29" s="10" t="s">
        <v>136</v>
      </c>
      <c r="D29" s="11" t="s">
        <v>148</v>
      </c>
    </row>
    <row r="30" spans="1:4" x14ac:dyDescent="0.25">
      <c r="A30" s="9" t="s">
        <v>72</v>
      </c>
      <c r="B30" s="9" t="s">
        <v>76</v>
      </c>
      <c r="C30" s="10" t="s">
        <v>137</v>
      </c>
      <c r="D30" s="11" t="s">
        <v>148</v>
      </c>
    </row>
    <row r="31" spans="1:4" x14ac:dyDescent="0.25">
      <c r="A31" s="9" t="s">
        <v>74</v>
      </c>
      <c r="B31" s="9" t="s">
        <v>76</v>
      </c>
      <c r="C31" s="10" t="s">
        <v>138</v>
      </c>
      <c r="D31" s="11" t="s">
        <v>148</v>
      </c>
    </row>
    <row r="32" spans="1:4" x14ac:dyDescent="0.25">
      <c r="A32" s="9" t="s">
        <v>74</v>
      </c>
      <c r="B32" s="9" t="s">
        <v>73</v>
      </c>
      <c r="C32" s="10" t="s">
        <v>139</v>
      </c>
      <c r="D32" s="11" t="s">
        <v>151</v>
      </c>
    </row>
    <row r="33" spans="1:4" x14ac:dyDescent="0.25">
      <c r="A33" s="9" t="s">
        <v>77</v>
      </c>
      <c r="B33" s="9" t="s">
        <v>76</v>
      </c>
      <c r="C33" s="10" t="s">
        <v>140</v>
      </c>
      <c r="D33" s="11" t="s">
        <v>148</v>
      </c>
    </row>
    <row r="34" spans="1:4" x14ac:dyDescent="0.25">
      <c r="A34" s="9" t="s">
        <v>72</v>
      </c>
      <c r="B34" s="9" t="s">
        <v>76</v>
      </c>
      <c r="C34" s="12" t="s">
        <v>81</v>
      </c>
      <c r="D34" s="11" t="s">
        <v>148</v>
      </c>
    </row>
    <row r="35" spans="1:4" x14ac:dyDescent="0.25">
      <c r="A35" s="9" t="s">
        <v>74</v>
      </c>
      <c r="B35" s="9" t="s">
        <v>76</v>
      </c>
      <c r="C35" s="10" t="s">
        <v>141</v>
      </c>
      <c r="D35" s="11" t="s">
        <v>148</v>
      </c>
    </row>
    <row r="36" spans="1:4" x14ac:dyDescent="0.25">
      <c r="A36" s="9" t="s">
        <v>74</v>
      </c>
      <c r="B36" s="9" t="s">
        <v>76</v>
      </c>
      <c r="C36" s="10" t="s">
        <v>142</v>
      </c>
      <c r="D36" s="11" t="s">
        <v>148</v>
      </c>
    </row>
    <row r="37" spans="1:4" x14ac:dyDescent="0.25">
      <c r="A37" s="9" t="s">
        <v>74</v>
      </c>
      <c r="B37" s="9" t="s">
        <v>79</v>
      </c>
      <c r="C37" s="10" t="s">
        <v>143</v>
      </c>
      <c r="D37" s="11" t="s">
        <v>148</v>
      </c>
    </row>
    <row r="38" spans="1:4" x14ac:dyDescent="0.25">
      <c r="A38" s="9" t="s">
        <v>72</v>
      </c>
      <c r="B38" s="9" t="s">
        <v>76</v>
      </c>
      <c r="C38" s="10" t="s">
        <v>144</v>
      </c>
      <c r="D38" s="11" t="s">
        <v>148</v>
      </c>
    </row>
    <row r="39" spans="1:4" x14ac:dyDescent="0.25">
      <c r="A39" s="9" t="s">
        <v>74</v>
      </c>
      <c r="B39" s="9" t="s">
        <v>76</v>
      </c>
      <c r="C39" s="17" t="s">
        <v>145</v>
      </c>
      <c r="D39" s="11" t="s">
        <v>148</v>
      </c>
    </row>
    <row r="40" spans="1:4" x14ac:dyDescent="0.25">
      <c r="A40" s="9" t="s">
        <v>74</v>
      </c>
      <c r="B40" s="9" t="s">
        <v>73</v>
      </c>
      <c r="C40" s="17" t="s">
        <v>146</v>
      </c>
      <c r="D40" s="11" t="s">
        <v>148</v>
      </c>
    </row>
    <row r="41" spans="1:4" x14ac:dyDescent="0.25">
      <c r="A41" s="9" t="s">
        <v>72</v>
      </c>
      <c r="B41" s="9" t="s">
        <v>73</v>
      </c>
      <c r="C41" s="17" t="s">
        <v>78</v>
      </c>
      <c r="D41" s="11" t="s">
        <v>148</v>
      </c>
    </row>
    <row r="42" spans="1:4" x14ac:dyDescent="0.25">
      <c r="A42" s="9" t="s">
        <v>72</v>
      </c>
      <c r="B42" s="9" t="s">
        <v>73</v>
      </c>
      <c r="C42" s="10" t="s">
        <v>147</v>
      </c>
      <c r="D42" s="11" t="s">
        <v>151</v>
      </c>
    </row>
  </sheetData>
  <mergeCells count="1">
    <mergeCell ref="A1:D1"/>
  </mergeCells>
  <hyperlinks>
    <hyperlink ref="C11" r:id="rId1" xr:uid="{55DCCD57-8B7F-4119-8C60-DAF4A1C4ECB3}"/>
    <hyperlink ref="C12" r:id="rId2" xr:uid="{0AEFEB58-09D5-4154-972C-F949B3BA2AC3}"/>
    <hyperlink ref="C13" r:id="rId3" xr:uid="{EB34DF24-CD30-45A8-9FDE-32CB822445F4}"/>
    <hyperlink ref="C14" r:id="rId4" xr:uid="{47964ED9-8E98-44A1-8FF0-7B0DCEDAC211}"/>
    <hyperlink ref="C15" r:id="rId5" xr:uid="{893C9C06-4010-4D18-9E89-7138A426558B}"/>
    <hyperlink ref="C17" r:id="rId6" xr:uid="{963A3C29-A919-4C24-BFD2-F2384AB80A52}"/>
    <hyperlink ref="C16" r:id="rId7" xr:uid="{7CB43A11-D120-457E-A94E-553437EB0E30}"/>
    <hyperlink ref="C18" r:id="rId8" xr:uid="{90317AD4-2640-4F35-8D42-D9D1E59A5CBE}"/>
    <hyperlink ref="C19" r:id="rId9" xr:uid="{F9A6C8B7-6A1A-42BD-983D-9384F589DE53}"/>
    <hyperlink ref="C20" r:id="rId10" xr:uid="{48C7B82C-3AFF-4F58-A762-827A02243DD4}"/>
    <hyperlink ref="C21" r:id="rId11" xr:uid="{ED8A6333-DC44-4340-A2F1-86CCE5E7D06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6" ma:contentTypeDescription="Crear nuevo documento." ma:contentTypeScope="" ma:versionID="f2e111328ae647be77fe59ffb92d148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b4c2401d7db926924ed5c33ecf5de138"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C3857068-6925-4292-9C3F-DC82A3F2E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1EEB18-93FD-437B-9997-0A28AFC091E8}">
  <ds:schemaRefs>
    <ds:schemaRef ds:uri="http://schemas.microsoft.com/sharepoint/v3/contenttype/forms"/>
  </ds:schemaRefs>
</ds:datastoreItem>
</file>

<file path=customXml/itemProps3.xml><?xml version="1.0" encoding="utf-8"?>
<ds:datastoreItem xmlns:ds="http://schemas.openxmlformats.org/officeDocument/2006/customXml" ds:itemID="{321462F8-E5B4-4767-8FB7-C6441B83B9D7}">
  <ds:schemaRefs>
    <ds:schemaRef ds:uri="http://schemas.microsoft.com/office/2006/metadata/properties"/>
    <ds:schemaRef ds:uri="http://schemas.microsoft.com/office/infopath/2007/PartnerControls"/>
    <ds:schemaRef ds:uri="a6c0351b-822b-4316-85b8-cafaff84f70b"/>
    <ds:schemaRef ds:uri="ec7a252a-b81a-4ec0-b412-96c8cc3370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Proyectos </vt:lpstr>
      <vt:lpstr>Criterios</vt:lpstr>
      <vt:lpstr>Redes Sociales</vt:lpstr>
      <vt:lpstr>Listado de portales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Marcela Paez Gamboa</dc:creator>
  <cp:keywords/>
  <dc:description/>
  <cp:lastModifiedBy>Nicolás Ramírez Rubio</cp:lastModifiedBy>
  <cp:revision/>
  <dcterms:created xsi:type="dcterms:W3CDTF">2020-08-31T15:25:37Z</dcterms:created>
  <dcterms:modified xsi:type="dcterms:W3CDTF">2023-08-03T12:59:56Z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0x010100890D30BD086F46499C8807C0C388F491</vt:lpwstr>
  </property>
  <property fmtid="{D5CDD505-2E9C-101B-9397-08002B2CF9AE}" pid="3" name="MediaServiceImageTags">
    <vt:lpwstr/>
  </property>
</Properties>
</file>