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nino\TERMINOS DE REFERENCIA  GESTION DOCUMENTAL 25112019\20200205 ANEXOS DEF\"/>
    </mc:Choice>
  </mc:AlternateContent>
  <xr:revisionPtr revIDLastSave="0" documentId="8_{3BD97A4D-5894-409D-A8EB-C137CFB625E4}" xr6:coauthVersionLast="41" xr6:coauthVersionMax="41" xr10:uidLastSave="{00000000-0000-0000-0000-000000000000}"/>
  <bookViews>
    <workbookView xWindow="-120" yWindow="-120" windowWidth="29040" windowHeight="15840" xr2:uid="{02247AD3-1224-4593-9301-72EA18352E42}"/>
  </bookViews>
  <sheets>
    <sheet name="Propuesta para Publicar" sheetId="1" r:id="rId1"/>
  </sheets>
  <definedNames>
    <definedName name="_xlnm.Print_Area" localSheetId="0">'Propuesta para Publicar'!$A$1:$F$36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1" l="1"/>
  <c r="F34" i="1"/>
  <c r="C34" i="1"/>
  <c r="F33" i="1"/>
  <c r="F32" i="1"/>
  <c r="F31" i="1"/>
  <c r="F30" i="1"/>
  <c r="F29" i="1"/>
  <c r="F28" i="1"/>
  <c r="F27" i="1"/>
  <c r="C27" i="1"/>
  <c r="C28" i="1" s="1"/>
  <c r="C29" i="1" s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Annear</author>
  </authors>
  <commentList>
    <comment ref="A16" authorId="0" shapeId="0" xr:uid="{EB4AA85E-3255-4D05-B7CF-FE4BB4180E61}">
      <text>
        <r>
          <rPr>
            <b/>
            <sz val="9"/>
            <color indexed="81"/>
            <rFont val="Tahoma"/>
            <family val="2"/>
          </rPr>
          <t>Jorge Annear:</t>
        </r>
        <r>
          <rPr>
            <sz val="9"/>
            <color indexed="81"/>
            <rFont val="Tahoma"/>
            <family val="2"/>
          </rPr>
          <t xml:space="preserve">
Consideramos importante diferenciar los costos de transporte de los medios magnéticos, por eso se abre un nuevo ítem</t>
        </r>
      </text>
    </comment>
  </commentList>
</comments>
</file>

<file path=xl/sharedStrings.xml><?xml version="1.0" encoding="utf-8"?>
<sst xmlns="http://schemas.openxmlformats.org/spreadsheetml/2006/main" count="89" uniqueCount="68">
  <si>
    <t>Anexo No. 3 - PROPUESTA ECONOMICA - Adenda 1</t>
  </si>
  <si>
    <t>Servicio</t>
  </si>
  <si>
    <t>Concepto</t>
  </si>
  <si>
    <t>Unidad</t>
  </si>
  <si>
    <t>cantidad aproximada para 2 años</t>
  </si>
  <si>
    <t>precio Unitario sin IVA</t>
  </si>
  <si>
    <t xml:space="preserve">Valor total </t>
  </si>
  <si>
    <t xml:space="preserve">Suministro de Cajas X-200 </t>
  </si>
  <si>
    <t>valor de cada una de las cajas</t>
  </si>
  <si>
    <t xml:space="preserve">Suministro de Cajas X-300 </t>
  </si>
  <si>
    <t>Suministro de Carpetas</t>
  </si>
  <si>
    <t>Yute tamaño oficio plastificada</t>
  </si>
  <si>
    <t>Suministro de bolsas plásticas herméticas</t>
  </si>
  <si>
    <t>Bolsa con Cierre Hermético Transparente calibre 3</t>
  </si>
  <si>
    <t>Sumintros para Titulos Valores</t>
  </si>
  <si>
    <t>Precintos de seguridad, tula, bolsa de seguridad</t>
  </si>
  <si>
    <t>Préstamo y Consulta Física caja</t>
  </si>
  <si>
    <t xml:space="preserve">Recuperación o Re archivo de Emergencia </t>
  </si>
  <si>
    <t>Caja</t>
  </si>
  <si>
    <t>Recuperación o Re archivo Ordinario/Normal</t>
  </si>
  <si>
    <t>Préstamo y Consulta Física carpetas</t>
  </si>
  <si>
    <t>Carpeta</t>
  </si>
  <si>
    <t>Chequeo Documental</t>
  </si>
  <si>
    <t>Se debe realizar la recepción de la documentación por medio de un punteo y almacenamiento de unidades.</t>
  </si>
  <si>
    <t>Unidad Documental</t>
  </si>
  <si>
    <t>Insercion Documental</t>
  </si>
  <si>
    <t>Actualización e inserción de tipos documentales (este servicio debe Incluir el valor la recuperación y re archivo de la carpeta)</t>
  </si>
  <si>
    <t>Transporte de expedientes</t>
  </si>
  <si>
    <t xml:space="preserve">Transporte Normal recuperación o recolección de expedientes </t>
  </si>
  <si>
    <t>Viaje</t>
  </si>
  <si>
    <t>Transporte de Urgente</t>
  </si>
  <si>
    <t>Transporte de Medios Magnéticos</t>
  </si>
  <si>
    <t xml:space="preserve">Transporte Normal </t>
  </si>
  <si>
    <t>Almacenamiento y Custodia de Archivo</t>
  </si>
  <si>
    <t>Custodia de cajas x-200</t>
  </si>
  <si>
    <t>Custodia de cajas x-300</t>
  </si>
  <si>
    <t>Almacenamiento y Custodia de Medios Magnéticos</t>
  </si>
  <si>
    <t>CD, USB, Discos ópticos, cintas magnéticas, planos, disco duro, etc.</t>
  </si>
  <si>
    <t>Almacenamiento y Custodia de Carpetas OpenFile</t>
  </si>
  <si>
    <t>Almacenamiento y Custodia de carpetas Open File</t>
  </si>
  <si>
    <t>Almacenamiento y Custodia de Títulos Valores</t>
  </si>
  <si>
    <t>Titulos valores</t>
  </si>
  <si>
    <t>Almacenamiento y Custodia de Rollos de Microfilmación</t>
  </si>
  <si>
    <t>Microfilmacion,</t>
  </si>
  <si>
    <t>Digitalizacion de Imágenes</t>
  </si>
  <si>
    <t>Digitalizacion de imágenes</t>
  </si>
  <si>
    <t>Valor/Unidad</t>
  </si>
  <si>
    <t>Consulta por fotocopia</t>
  </si>
  <si>
    <t>Fotocopias</t>
  </si>
  <si>
    <t>Instrumentos Archivisticos - AGN</t>
  </si>
  <si>
    <t>Produccion, desarrollo, implementacion, convalidacion y actualizacion de las TRD</t>
  </si>
  <si>
    <t>Produccion, desarrollo, implementacion, convalidacion y actualizacion de las TVD</t>
  </si>
  <si>
    <t>Produccion, desarrollo, implementacion, convalidacion y actualizacion de las PGD</t>
  </si>
  <si>
    <t>Produccion, desarrollo, implementacion, convalidacion y actualizacion de las Pinar</t>
  </si>
  <si>
    <t>Produccion, desarrollo, implementacion, convalidacion y actualizacion de las SGDEA</t>
  </si>
  <si>
    <t>Monte del almacenamiento y custodia de archivos, medios magnéticos y títulos valores</t>
  </si>
  <si>
    <t>Almacenamiento de archivos, carpetas, medios magneticos, discos, Open file, etc</t>
  </si>
  <si>
    <t>Desmonte de las cajas</t>
  </si>
  <si>
    <t>Las cajas deben ser desmontadas y puestas o entregadas en la direccion determinada por el contratante al finalizar el contrato</t>
  </si>
  <si>
    <t>Personal necesario para adelantar la labor</t>
  </si>
  <si>
    <t>Auxiliar de archivo:  bachiller con al menos 1 año de experiencia en actividades de archivo</t>
  </si>
  <si>
    <t>Unidad/mensualidad</t>
  </si>
  <si>
    <t>Técnico de archivo:  Técnico o tecnólogo en archivistica o gestión documental, o estudiante profesional en carreras afines con al menos 4 semestres cursados,  con experiencia en actividades de archivo de al menos 2 años</t>
  </si>
  <si>
    <t>Herramienta tecnologica</t>
  </si>
  <si>
    <t>El contratista deberá garantizar un sistema electrónico de control centralizado que administre todas las solicitudes y guarde histórico y trazabilidad de estas, el mismo debe poseer como mínimo las siguientes funcionalidades:                 1 - Alertas de préstamo de documentos que exceden el tiempo máximo establecido por Fiducoldex S.A, el cual es de quince (15) días hábiles.     2- Debe permitir conocer el área y funcionario solicitante de la documentación en calidad de préstamo o consulta de imagines digitalizadas.                                                          3- Realizar inventario de la documentación que se encuentra en custodia del contratista con el fin de conocer su ubicación (estante – caja - carpeta).</t>
  </si>
  <si>
    <t>unidad/ mensualidad</t>
  </si>
  <si>
    <t>Total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</si>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</sst>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  <font>
      <sz val="11"/>
      <color theme="1"/>
      <name val="Calibri"/>
      <family val="2"/>
      <scheme val="minor"/>
    </font>
    <font>
      <b/>
      <sz val="22"/>
      <color theme="0"/>
      <name val="Segoe UI Semilight"/>
      <family val="2"/>
    </font>
    <font>
      <b/>
      <sz val="12"/>
      <color theme="0"/>
      <name val="Segoe UI Semilight"/>
      <family val="2"/>
    </font>
    <font>
      <sz val="11"/>
      <color rgb="FF000000"/>
      <name val="Segoe UI Semilight"/>
      <family val="2"/>
    </font>
    <font>
      <sz val="11"/>
      <name val="Segoe UI Semilight"/>
      <family val="2"/>
    </font>
    <font>
      <sz val="15"/>
      <color theme="1"/>
      <name val="Segoe UI Semilight"/>
      <family val="2"/>
    </font>
    <font>
      <sz val="11"/>
      <color theme="1"/>
      <name val="Symbol"/>
      <family val="1"/>
      <charset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justify" vertical="center" wrapText="1"/>
    </xf>
    <xf numFmtId="0" fontId="1" fillId="0" borderId="4" xfId="0" applyFont="1" applyBorder="1" applyAlignment="1" applyProtection="1">
      <alignment horizontal="justify" vertical="center"/>
    </xf>
    <xf numFmtId="0" fontId="1" fillId="0" borderId="4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justify" vertical="center"/>
    </xf>
    <xf numFmtId="0" fontId="6" fillId="0" borderId="4" xfId="0" applyFont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3" fontId="1" fillId="0" borderId="0" xfId="2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justify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3" fontId="0" fillId="0" borderId="0" xfId="0" applyNumberForma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7" fontId="1" fillId="0" borderId="4" xfId="1" applyNumberFormat="1" applyFont="1" applyBorder="1" applyAlignment="1" applyProtection="1">
      <alignment horizontal="center" vertical="center" wrapText="1"/>
      <protection hidden="1"/>
    </xf>
    <xf numFmtId="164" fontId="1" fillId="0" borderId="4" xfId="2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F26FD-CDD5-4F90-BF4C-F310C0E890CA}">
  <sheetPr>
    <pageSetUpPr fitToPage="1"/>
  </sheetPr>
  <dimension ref="A1:G51"/>
  <sheetViews>
    <sheetView tabSelected="1" zoomScale="80" zoomScaleNormal="80" zoomScaleSheetLayoutView="80" workbookViewId="0">
      <pane ySplit="2" topLeftCell="A3" activePane="bottomLeft" state="frozen"/>
      <selection pane="bottomLeft" activeCell="E3" sqref="E3"/>
    </sheetView>
  </sheetViews>
  <sheetFormatPr baseColWidth="10" defaultColWidth="0" defaultRowHeight="15" zeroHeight="1" x14ac:dyDescent="0.25"/>
  <cols>
    <col min="1" max="1" width="34.7109375" style="25" customWidth="1"/>
    <col min="2" max="2" width="56.85546875" style="1" customWidth="1"/>
    <col min="3" max="5" width="16.28515625" style="26" customWidth="1"/>
    <col min="6" max="6" width="25.28515625" style="27" customWidth="1"/>
    <col min="7" max="7" width="0" style="1" hidden="1" customWidth="1"/>
    <col min="8" max="16384" width="11.42578125" style="1" hidden="1"/>
  </cols>
  <sheetData>
    <row r="1" spans="1:6" ht="40.5" customHeight="1" x14ac:dyDescent="0.25">
      <c r="A1" s="32" t="s">
        <v>0</v>
      </c>
      <c r="B1" s="33"/>
      <c r="C1" s="33"/>
      <c r="D1" s="33"/>
      <c r="E1" s="33"/>
      <c r="F1" s="34"/>
    </row>
    <row r="2" spans="1:6" ht="62.25" customHeight="1" x14ac:dyDescent="0.2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16.5" customHeight="1" x14ac:dyDescent="0.25">
      <c r="A3" s="4" t="s">
        <v>7</v>
      </c>
      <c r="B3" s="5" t="s">
        <v>8</v>
      </c>
      <c r="C3" s="6" t="s">
        <v>3</v>
      </c>
      <c r="D3" s="28">
        <v>1991</v>
      </c>
      <c r="E3" s="7"/>
      <c r="F3" s="29">
        <f>D3*E3</f>
        <v>0</v>
      </c>
    </row>
    <row r="4" spans="1:6" ht="16.5" customHeight="1" x14ac:dyDescent="0.25">
      <c r="A4" s="4" t="s">
        <v>9</v>
      </c>
      <c r="B4" s="5" t="s">
        <v>8</v>
      </c>
      <c r="C4" s="6" t="s">
        <v>3</v>
      </c>
      <c r="D4" s="28">
        <v>2381</v>
      </c>
      <c r="E4" s="7"/>
      <c r="F4" s="29">
        <f t="shared" ref="F4:F35" si="0">D4*E4</f>
        <v>0</v>
      </c>
    </row>
    <row r="5" spans="1:6" ht="16.5" customHeight="1" x14ac:dyDescent="0.25">
      <c r="A5" s="4" t="s">
        <v>10</v>
      </c>
      <c r="B5" s="5" t="s">
        <v>11</v>
      </c>
      <c r="C5" s="6" t="s">
        <v>3</v>
      </c>
      <c r="D5" s="28">
        <v>13200</v>
      </c>
      <c r="E5" s="7"/>
      <c r="F5" s="29">
        <f t="shared" si="0"/>
        <v>0</v>
      </c>
    </row>
    <row r="6" spans="1:6" ht="33" x14ac:dyDescent="0.25">
      <c r="A6" s="4" t="s">
        <v>12</v>
      </c>
      <c r="B6" s="8" t="s">
        <v>13</v>
      </c>
      <c r="C6" s="6" t="s">
        <v>3</v>
      </c>
      <c r="D6" s="28">
        <v>26408</v>
      </c>
      <c r="E6" s="7"/>
      <c r="F6" s="29">
        <f t="shared" si="0"/>
        <v>0</v>
      </c>
    </row>
    <row r="7" spans="1:6" ht="16.5" x14ac:dyDescent="0.25">
      <c r="A7" s="4" t="s">
        <v>14</v>
      </c>
      <c r="B7" s="8" t="s">
        <v>15</v>
      </c>
      <c r="C7" s="6" t="s">
        <v>3</v>
      </c>
      <c r="D7" s="28">
        <v>536</v>
      </c>
      <c r="E7" s="7"/>
      <c r="F7" s="29">
        <f t="shared" si="0"/>
        <v>0</v>
      </c>
    </row>
    <row r="8" spans="1:6" ht="16.5" x14ac:dyDescent="0.25">
      <c r="A8" s="30" t="s">
        <v>16</v>
      </c>
      <c r="B8" s="8" t="s">
        <v>17</v>
      </c>
      <c r="C8" s="31" t="s">
        <v>18</v>
      </c>
      <c r="D8" s="28">
        <v>252</v>
      </c>
      <c r="E8" s="7"/>
      <c r="F8" s="29">
        <f t="shared" si="0"/>
        <v>0</v>
      </c>
    </row>
    <row r="9" spans="1:6" ht="16.5" x14ac:dyDescent="0.25">
      <c r="A9" s="30"/>
      <c r="B9" s="8" t="s">
        <v>19</v>
      </c>
      <c r="C9" s="31"/>
      <c r="D9" s="28">
        <v>1505</v>
      </c>
      <c r="E9" s="7"/>
      <c r="F9" s="29">
        <f t="shared" si="0"/>
        <v>0</v>
      </c>
    </row>
    <row r="10" spans="1:6" ht="16.5" x14ac:dyDescent="0.25">
      <c r="A10" s="30" t="s">
        <v>20</v>
      </c>
      <c r="B10" s="8" t="s">
        <v>17</v>
      </c>
      <c r="C10" s="31" t="s">
        <v>21</v>
      </c>
      <c r="D10" s="28">
        <v>248</v>
      </c>
      <c r="E10" s="7"/>
      <c r="F10" s="29">
        <f t="shared" si="0"/>
        <v>0</v>
      </c>
    </row>
    <row r="11" spans="1:6" ht="16.5" x14ac:dyDescent="0.25">
      <c r="A11" s="30"/>
      <c r="B11" s="8" t="s">
        <v>19</v>
      </c>
      <c r="C11" s="31"/>
      <c r="D11" s="28">
        <v>655</v>
      </c>
      <c r="E11" s="7"/>
      <c r="F11" s="29">
        <f t="shared" si="0"/>
        <v>0</v>
      </c>
    </row>
    <row r="12" spans="1:6" ht="33" x14ac:dyDescent="0.25">
      <c r="A12" s="4" t="s">
        <v>22</v>
      </c>
      <c r="B12" s="8" t="s">
        <v>23</v>
      </c>
      <c r="C12" s="6" t="s">
        <v>24</v>
      </c>
      <c r="D12" s="28">
        <v>46102</v>
      </c>
      <c r="E12" s="7"/>
      <c r="F12" s="29">
        <f t="shared" si="0"/>
        <v>0</v>
      </c>
    </row>
    <row r="13" spans="1:6" ht="49.5" x14ac:dyDescent="0.25">
      <c r="A13" s="4" t="s">
        <v>25</v>
      </c>
      <c r="B13" s="8" t="s">
        <v>26</v>
      </c>
      <c r="C13" s="6" t="s">
        <v>24</v>
      </c>
      <c r="D13" s="28">
        <v>26408</v>
      </c>
      <c r="E13" s="7"/>
      <c r="F13" s="29">
        <f t="shared" si="0"/>
        <v>0</v>
      </c>
    </row>
    <row r="14" spans="1:6" ht="33" x14ac:dyDescent="0.25">
      <c r="A14" s="30" t="s">
        <v>27</v>
      </c>
      <c r="B14" s="8" t="s">
        <v>28</v>
      </c>
      <c r="C14" s="31" t="s">
        <v>29</v>
      </c>
      <c r="D14" s="28">
        <v>1505</v>
      </c>
      <c r="E14" s="7"/>
      <c r="F14" s="29">
        <f t="shared" si="0"/>
        <v>0</v>
      </c>
    </row>
    <row r="15" spans="1:6" ht="16.5" x14ac:dyDescent="0.25">
      <c r="A15" s="30"/>
      <c r="B15" s="8" t="s">
        <v>30</v>
      </c>
      <c r="C15" s="31"/>
      <c r="D15" s="28">
        <v>252</v>
      </c>
      <c r="E15" s="7"/>
      <c r="F15" s="29">
        <f t="shared" si="0"/>
        <v>0</v>
      </c>
    </row>
    <row r="16" spans="1:6" ht="16.5" x14ac:dyDescent="0.25">
      <c r="A16" s="30" t="s">
        <v>31</v>
      </c>
      <c r="B16" s="8" t="s">
        <v>32</v>
      </c>
      <c r="C16" s="31" t="s">
        <v>29</v>
      </c>
      <c r="D16" s="28">
        <v>3760</v>
      </c>
      <c r="E16" s="7"/>
      <c r="F16" s="29">
        <f t="shared" si="0"/>
        <v>0</v>
      </c>
    </row>
    <row r="17" spans="1:6" ht="16.5" x14ac:dyDescent="0.25">
      <c r="A17" s="30"/>
      <c r="B17" s="8" t="s">
        <v>30</v>
      </c>
      <c r="C17" s="31"/>
      <c r="D17" s="28">
        <v>13</v>
      </c>
      <c r="E17" s="7"/>
      <c r="F17" s="29">
        <f t="shared" si="0"/>
        <v>0</v>
      </c>
    </row>
    <row r="18" spans="1:6" ht="16.5" x14ac:dyDescent="0.25">
      <c r="A18" s="30" t="s">
        <v>33</v>
      </c>
      <c r="B18" s="8" t="s">
        <v>34</v>
      </c>
      <c r="C18" s="31" t="s">
        <v>18</v>
      </c>
      <c r="D18" s="28">
        <v>4133</v>
      </c>
      <c r="E18" s="7"/>
      <c r="F18" s="29">
        <f t="shared" si="0"/>
        <v>0</v>
      </c>
    </row>
    <row r="19" spans="1:6" ht="16.5" x14ac:dyDescent="0.25">
      <c r="A19" s="30"/>
      <c r="B19" s="8" t="s">
        <v>35</v>
      </c>
      <c r="C19" s="31"/>
      <c r="D19" s="28">
        <v>37791</v>
      </c>
      <c r="E19" s="7"/>
      <c r="F19" s="29">
        <f t="shared" si="0"/>
        <v>0</v>
      </c>
    </row>
    <row r="20" spans="1:6" ht="33" x14ac:dyDescent="0.25">
      <c r="A20" s="4" t="s">
        <v>36</v>
      </c>
      <c r="B20" s="8" t="s">
        <v>37</v>
      </c>
      <c r="C20" s="6" t="s">
        <v>3</v>
      </c>
      <c r="D20" s="28">
        <v>4103</v>
      </c>
      <c r="E20" s="7"/>
      <c r="F20" s="29">
        <f t="shared" si="0"/>
        <v>0</v>
      </c>
    </row>
    <row r="21" spans="1:6" ht="33" x14ac:dyDescent="0.25">
      <c r="A21" s="4" t="s">
        <v>38</v>
      </c>
      <c r="B21" s="8" t="s">
        <v>39</v>
      </c>
      <c r="C21" s="6" t="s">
        <v>24</v>
      </c>
      <c r="D21" s="28">
        <v>25430</v>
      </c>
      <c r="E21" s="7"/>
      <c r="F21" s="29">
        <f t="shared" si="0"/>
        <v>0</v>
      </c>
    </row>
    <row r="22" spans="1:6" ht="33" x14ac:dyDescent="0.25">
      <c r="A22" s="4" t="s">
        <v>40</v>
      </c>
      <c r="B22" s="8" t="s">
        <v>41</v>
      </c>
      <c r="C22" s="6" t="s">
        <v>24</v>
      </c>
      <c r="D22" s="28">
        <v>2074</v>
      </c>
      <c r="E22" s="7"/>
      <c r="F22" s="29">
        <f t="shared" si="0"/>
        <v>0</v>
      </c>
    </row>
    <row r="23" spans="1:6" ht="33" x14ac:dyDescent="0.25">
      <c r="A23" s="4" t="s">
        <v>42</v>
      </c>
      <c r="B23" s="9" t="s">
        <v>43</v>
      </c>
      <c r="C23" s="6" t="s">
        <v>3</v>
      </c>
      <c r="D23" s="28">
        <v>13</v>
      </c>
      <c r="E23" s="7"/>
      <c r="F23" s="29">
        <f t="shared" si="0"/>
        <v>0</v>
      </c>
    </row>
    <row r="24" spans="1:6" ht="16.5" x14ac:dyDescent="0.25">
      <c r="A24" s="10" t="s">
        <v>44</v>
      </c>
      <c r="B24" s="9" t="s">
        <v>45</v>
      </c>
      <c r="C24" s="6" t="s">
        <v>46</v>
      </c>
      <c r="D24" s="28">
        <v>935543</v>
      </c>
      <c r="E24" s="7"/>
      <c r="F24" s="29">
        <f t="shared" si="0"/>
        <v>0</v>
      </c>
    </row>
    <row r="25" spans="1:6" ht="16.5" x14ac:dyDescent="0.25">
      <c r="A25" s="9" t="s">
        <v>47</v>
      </c>
      <c r="B25" s="9" t="s">
        <v>48</v>
      </c>
      <c r="C25" s="6" t="s">
        <v>46</v>
      </c>
      <c r="D25" s="28">
        <v>13</v>
      </c>
      <c r="E25" s="7"/>
      <c r="F25" s="29">
        <f t="shared" si="0"/>
        <v>0</v>
      </c>
    </row>
    <row r="26" spans="1:6" ht="33" x14ac:dyDescent="0.25">
      <c r="A26" s="36" t="s">
        <v>49</v>
      </c>
      <c r="B26" s="11" t="s">
        <v>50</v>
      </c>
      <c r="C26" s="6" t="s">
        <v>46</v>
      </c>
      <c r="D26" s="28">
        <v>5</v>
      </c>
      <c r="E26" s="7"/>
      <c r="F26" s="29">
        <f t="shared" si="0"/>
        <v>0</v>
      </c>
    </row>
    <row r="27" spans="1:6" ht="33" x14ac:dyDescent="0.25">
      <c r="A27" s="37"/>
      <c r="B27" s="11" t="s">
        <v>51</v>
      </c>
      <c r="C27" s="6" t="str">
        <f>+C26</f>
        <v>Valor/Unidad</v>
      </c>
      <c r="D27" s="28">
        <v>5</v>
      </c>
      <c r="E27" s="7"/>
      <c r="F27" s="29">
        <f t="shared" si="0"/>
        <v>0</v>
      </c>
    </row>
    <row r="28" spans="1:6" ht="33" x14ac:dyDescent="0.25">
      <c r="A28" s="37"/>
      <c r="B28" s="11" t="s">
        <v>52</v>
      </c>
      <c r="C28" s="6" t="str">
        <f>+C27</f>
        <v>Valor/Unidad</v>
      </c>
      <c r="D28" s="28">
        <v>5</v>
      </c>
      <c r="E28" s="7"/>
      <c r="F28" s="29">
        <f t="shared" si="0"/>
        <v>0</v>
      </c>
    </row>
    <row r="29" spans="1:6" ht="33" x14ac:dyDescent="0.25">
      <c r="A29" s="37"/>
      <c r="B29" s="11" t="s">
        <v>53</v>
      </c>
      <c r="C29" s="6" t="str">
        <f>+C28</f>
        <v>Valor/Unidad</v>
      </c>
      <c r="D29" s="28">
        <v>5</v>
      </c>
      <c r="E29" s="7"/>
      <c r="F29" s="29">
        <f t="shared" si="0"/>
        <v>0</v>
      </c>
    </row>
    <row r="30" spans="1:6" ht="33" x14ac:dyDescent="0.25">
      <c r="A30" s="38"/>
      <c r="B30" s="11" t="s">
        <v>54</v>
      </c>
      <c r="C30" s="6" t="s">
        <v>46</v>
      </c>
      <c r="D30" s="28">
        <v>5</v>
      </c>
      <c r="E30" s="7"/>
      <c r="F30" s="29">
        <f t="shared" si="0"/>
        <v>0</v>
      </c>
    </row>
    <row r="31" spans="1:6" ht="49.5" x14ac:dyDescent="0.25">
      <c r="A31" s="4" t="s">
        <v>55</v>
      </c>
      <c r="B31" s="8" t="s">
        <v>56</v>
      </c>
      <c r="C31" s="6" t="s">
        <v>3</v>
      </c>
      <c r="D31" s="28">
        <v>35633</v>
      </c>
      <c r="E31" s="7"/>
      <c r="F31" s="29">
        <f t="shared" si="0"/>
        <v>0</v>
      </c>
    </row>
    <row r="32" spans="1:6" ht="49.5" x14ac:dyDescent="0.25">
      <c r="A32" s="4" t="s">
        <v>57</v>
      </c>
      <c r="B32" s="9" t="s">
        <v>58</v>
      </c>
      <c r="C32" s="6" t="s">
        <v>3</v>
      </c>
      <c r="D32" s="28">
        <v>38602</v>
      </c>
      <c r="E32" s="7"/>
      <c r="F32" s="29">
        <f t="shared" si="0"/>
        <v>0</v>
      </c>
    </row>
    <row r="33" spans="1:6" ht="33" x14ac:dyDescent="0.25">
      <c r="A33" s="30" t="s">
        <v>59</v>
      </c>
      <c r="B33" s="12" t="s">
        <v>60</v>
      </c>
      <c r="C33" s="13" t="s">
        <v>61</v>
      </c>
      <c r="D33" s="28">
        <v>12</v>
      </c>
      <c r="E33" s="7"/>
      <c r="F33" s="29">
        <f t="shared" si="0"/>
        <v>0</v>
      </c>
    </row>
    <row r="34" spans="1:6" ht="66" x14ac:dyDescent="0.25">
      <c r="A34" s="30"/>
      <c r="B34" s="12" t="s">
        <v>62</v>
      </c>
      <c r="C34" s="6" t="str">
        <f>+C35</f>
        <v>unidad/ mensualidad</v>
      </c>
      <c r="D34" s="28">
        <v>2</v>
      </c>
      <c r="E34" s="7"/>
      <c r="F34" s="29">
        <f t="shared" si="0"/>
        <v>0</v>
      </c>
    </row>
    <row r="35" spans="1:6" ht="228" customHeight="1" x14ac:dyDescent="0.25">
      <c r="A35" s="4" t="s">
        <v>63</v>
      </c>
      <c r="B35" s="9" t="s">
        <v>64</v>
      </c>
      <c r="C35" s="6" t="s">
        <v>65</v>
      </c>
      <c r="D35" s="28">
        <v>1</v>
      </c>
      <c r="E35" s="7"/>
      <c r="F35" s="29">
        <f t="shared" si="0"/>
        <v>0</v>
      </c>
    </row>
    <row r="36" spans="1:6" ht="33.75" customHeight="1" x14ac:dyDescent="0.25">
      <c r="A36" s="35" t="s">
        <v>66</v>
      </c>
      <c r="B36" s="35"/>
      <c r="C36" s="35"/>
      <c r="D36" s="35"/>
      <c r="E36" s="35"/>
      <c r="F36" s="29">
        <f>SUM(F3:F35)</f>
        <v>0</v>
      </c>
    </row>
    <row r="37" spans="1:6" s="18" customFormat="1" ht="16.5" hidden="1" x14ac:dyDescent="0.25">
      <c r="A37" s="14" t="s">
        <v>67</v>
      </c>
      <c r="B37" s="15"/>
      <c r="C37" s="16"/>
      <c r="D37" s="16"/>
      <c r="E37" s="16"/>
      <c r="F37" s="17"/>
    </row>
    <row r="38" spans="1:6" s="18" customFormat="1" hidden="1" x14ac:dyDescent="0.25">
      <c r="A38" s="19"/>
      <c r="B38" s="20"/>
      <c r="C38" s="21"/>
      <c r="D38" s="21"/>
      <c r="E38" s="21"/>
      <c r="F38" s="22"/>
    </row>
    <row r="39" spans="1:6" s="18" customFormat="1" ht="16.5" hidden="1" x14ac:dyDescent="0.25">
      <c r="A39" s="19"/>
      <c r="B39" s="23"/>
      <c r="C39" s="21"/>
      <c r="D39" s="21"/>
      <c r="E39" s="21"/>
      <c r="F39" s="22"/>
    </row>
    <row r="40" spans="1:6" s="18" customFormat="1" hidden="1" x14ac:dyDescent="0.25">
      <c r="A40" s="19"/>
      <c r="C40" s="21"/>
      <c r="D40" s="21"/>
      <c r="E40" s="21"/>
      <c r="F40" s="22"/>
    </row>
    <row r="41" spans="1:6" s="18" customFormat="1" hidden="1" x14ac:dyDescent="0.25">
      <c r="A41" s="19"/>
      <c r="C41" s="21"/>
      <c r="D41" s="21"/>
      <c r="E41" s="21"/>
      <c r="F41" s="22"/>
    </row>
    <row r="42" spans="1:6" s="18" customFormat="1" hidden="1" x14ac:dyDescent="0.25">
      <c r="A42" s="19"/>
      <c r="C42" s="21"/>
      <c r="D42" s="21"/>
      <c r="E42" s="21"/>
      <c r="F42" s="22"/>
    </row>
    <row r="43" spans="1:6" s="18" customFormat="1" hidden="1" x14ac:dyDescent="0.25">
      <c r="A43" s="19"/>
      <c r="C43" s="21"/>
      <c r="D43" s="21"/>
      <c r="E43" s="21"/>
      <c r="F43" s="22"/>
    </row>
    <row r="44" spans="1:6" s="18" customFormat="1" hidden="1" x14ac:dyDescent="0.25">
      <c r="A44" s="19"/>
      <c r="C44" s="21"/>
      <c r="D44" s="21"/>
      <c r="E44" s="21"/>
      <c r="F44" s="22"/>
    </row>
    <row r="45" spans="1:6" s="18" customFormat="1" hidden="1" x14ac:dyDescent="0.25">
      <c r="A45" s="19"/>
      <c r="C45" s="21"/>
      <c r="D45" s="21"/>
      <c r="E45" s="21"/>
      <c r="F45" s="22"/>
    </row>
    <row r="46" spans="1:6" s="18" customFormat="1" hidden="1" x14ac:dyDescent="0.25">
      <c r="A46" s="19"/>
      <c r="C46" s="21"/>
      <c r="D46" s="21"/>
      <c r="E46" s="21"/>
      <c r="F46" s="22"/>
    </row>
    <row r="47" spans="1:6" s="18" customFormat="1" hidden="1" x14ac:dyDescent="0.25">
      <c r="A47" s="19"/>
      <c r="C47" s="21"/>
      <c r="D47" s="21"/>
      <c r="E47" s="21"/>
      <c r="F47" s="22"/>
    </row>
    <row r="48" spans="1:6" s="18" customFormat="1" hidden="1" x14ac:dyDescent="0.25">
      <c r="A48" s="19"/>
      <c r="C48" s="21"/>
      <c r="D48" s="21"/>
      <c r="E48" s="21"/>
      <c r="F48" s="22"/>
    </row>
    <row r="49" spans="1:6" s="18" customFormat="1" hidden="1" x14ac:dyDescent="0.25">
      <c r="A49" s="19"/>
      <c r="C49" s="21"/>
      <c r="D49" s="21"/>
      <c r="E49" s="21"/>
      <c r="F49" s="22"/>
    </row>
    <row r="50" spans="1:6" s="18" customFormat="1" hidden="1" x14ac:dyDescent="0.25">
      <c r="A50" s="19"/>
      <c r="C50" s="21"/>
      <c r="D50" s="21"/>
      <c r="E50" s="21"/>
      <c r="F50" s="24"/>
    </row>
    <row r="51" spans="1:6" s="18" customFormat="1" hidden="1" x14ac:dyDescent="0.25">
      <c r="A51" s="19"/>
      <c r="C51" s="21"/>
      <c r="D51" s="21"/>
      <c r="E51" s="21"/>
      <c r="F51" s="24"/>
    </row>
  </sheetData>
  <sheetProtection algorithmName="SHA-512" hashValue="33GYiKYye76UaNNjTycF1Wxel4R3p8na1G1Dr+qrWRNR/+z2AEG6prIAYkE+ykQqQsPJ9viVfVhQv+zJa3Zmqw==" saltValue="G7+LUsnThKiFYFEtJOvizg==" spinCount="100000" sheet="1" objects="1" scenarios="1" autoFilter="0"/>
  <mergeCells count="14">
    <mergeCell ref="A36:E36"/>
    <mergeCell ref="A16:A17"/>
    <mergeCell ref="C16:C17"/>
    <mergeCell ref="A18:A19"/>
    <mergeCell ref="C18:C19"/>
    <mergeCell ref="A26:A30"/>
    <mergeCell ref="A33:A34"/>
    <mergeCell ref="A14:A15"/>
    <mergeCell ref="C14:C15"/>
    <mergeCell ref="A1:F1"/>
    <mergeCell ref="A8:A9"/>
    <mergeCell ref="C8:C9"/>
    <mergeCell ref="A10:A11"/>
    <mergeCell ref="C10:C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para Publicar</vt:lpstr>
      <vt:lpstr>'Propuesta para Publicar'!Área_de_impresión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Ricardo Cuervo Garcia</dc:creator>
  <cp:lastModifiedBy>Carlos Alberto Niño Medina</cp:lastModifiedBy>
  <dcterms:created xsi:type="dcterms:W3CDTF">2020-02-25T15:36:39Z</dcterms:created>
  <dcterms:modified xsi:type="dcterms:W3CDTF">2020-02-25T19:02:57Z</dcterms:modified>
</cp:coreProperties>
</file>