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-my.sharepoint.com/personal/amedina_fiducoldex_com_co/Documents/FIDUCOLDEX ADMG/COLOMBIA PRODUCTIVA/TÉRMINOS DE REFERENCIA/12885_TDR_CONSULTORIA_MINERALES/ANEXOS/"/>
    </mc:Choice>
  </mc:AlternateContent>
  <xr:revisionPtr revIDLastSave="0" documentId="8_{12354E91-5A74-479A-8F50-70BAE45CD0B2}" xr6:coauthVersionLast="47" xr6:coauthVersionMax="47" xr10:uidLastSave="{00000000-0000-0000-0000-000000000000}"/>
  <bookViews>
    <workbookView xWindow="-120" yWindow="-120" windowWidth="29040" windowHeight="15840" xr2:uid="{94C165A8-96C6-416D-9103-8C6711CB208D}"/>
  </bookViews>
  <sheets>
    <sheet name="Oferta economic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21" i="1"/>
  <c r="F22" i="1" s="1"/>
  <c r="F10" i="1"/>
  <c r="F11" i="1"/>
  <c r="F12" i="1"/>
  <c r="F13" i="1"/>
  <c r="F14" i="1"/>
  <c r="F17" i="1" l="1"/>
</calcChain>
</file>

<file path=xl/sharedStrings.xml><?xml version="1.0" encoding="utf-8"?>
<sst xmlns="http://schemas.openxmlformats.org/spreadsheetml/2006/main" count="53" uniqueCount="39">
  <si>
    <t>Entregable</t>
  </si>
  <si>
    <t>Breve descripción del entregable (Ver detalle del entregable en el numeral 3.3)</t>
  </si>
  <si>
    <t>Valor unitario por entregable por IC (Incluido IVA)</t>
  </si>
  <si>
    <t>Número IC</t>
  </si>
  <si>
    <t>Valor total del entregable (Incluido IVA)</t>
  </si>
  <si>
    <t>Entregable 1</t>
  </si>
  <si>
    <t>Plan de trabajo y cronograma de actividades y tiempos de ejecución.</t>
  </si>
  <si>
    <t>NA</t>
  </si>
  <si>
    <t>Entregable 2</t>
  </si>
  <si>
    <t>Entregable 3</t>
  </si>
  <si>
    <t>Entregable 4</t>
  </si>
  <si>
    <t>Un (1) informe por cada aglomeración beneficiaria que detalle los resultados de la etapa 1 de caracterización y retos</t>
  </si>
  <si>
    <t>Entregable 5</t>
  </si>
  <si>
    <t>Un (1) informe por cada aglomeración beneficiaria que detalle la realización del viaje de referenciación nacional</t>
  </si>
  <si>
    <t>Entregable 6</t>
  </si>
  <si>
    <t>Un (1) informe por cada aglomeración beneficiaria que detalle las opciones estratégicas para cada una de ella</t>
  </si>
  <si>
    <t>Entregable 7</t>
  </si>
  <si>
    <t>Un (1) informe por cada aglomeración beneficiaria que detalle el plan de acción definido</t>
  </si>
  <si>
    <t>Entregable 8</t>
  </si>
  <si>
    <t>Un (1) documento por cada aglomeración beneficiaria que detalle el modelo de gobernanza definido con cada una</t>
  </si>
  <si>
    <t>Entregable 9</t>
  </si>
  <si>
    <t>Entregable 10</t>
  </si>
  <si>
    <t>Un (1) informe de actividades y resultados de las actividades de formación realizadas</t>
  </si>
  <si>
    <t>Entregable 11</t>
  </si>
  <si>
    <t>VALOR TOTAL DE LA OFERTA ECONÓMICA</t>
  </si>
  <si>
    <t>Valor antes de IVA</t>
  </si>
  <si>
    <t>IVA</t>
  </si>
  <si>
    <t>Valor total</t>
  </si>
  <si>
    <t>ANEXO 4. OFERTA ECONÓMICA
Términos de referencia para Contratar la prestación de servicios de consultoría especializada para acompañar a COLOMBIA PRODUCTIVA en el proceso de análisis sectorial y territorial de minerales estratégicos para la selección de aglomeraciones o iniciativas clúster de minerales beneficiarias y brindar asistencia técnica para diseñar su hoja de ruta que promueva su desarrollo.</t>
  </si>
  <si>
    <t>Nota: No podrá superar $650.000.000</t>
  </si>
  <si>
    <t>Un informe del analisis sectorial y presentación de resultados</t>
  </si>
  <si>
    <t>Un (1) documento con la metodología de priorización de las aglomeraciones</t>
  </si>
  <si>
    <t>Valor máximo para este componente: Hasta $50.000.000 incluido IVA</t>
  </si>
  <si>
    <t>Un (1) documento con el concepto técnico de las aglomeraciones, la matriz de priorización y el acta de selección de beneficiarias</t>
  </si>
  <si>
    <t>Un (1) documento modelo del acuerdo de servicios y los hasta seis (6) acuerdos firmados</t>
  </si>
  <si>
    <t>Entregable 12</t>
  </si>
  <si>
    <t>Entregable 13</t>
  </si>
  <si>
    <t>Un (1) informe por cada aglomeración beneficiaria que detalle la identificación de mínimo tres (3) perfiles de proyectos estratégicos para cada una de las hasta seis (6) aglomeraciones/iniciativas clúster beneficiarias.</t>
  </si>
  <si>
    <r>
      <t>Un (1)</t>
    </r>
    <r>
      <rPr>
        <b/>
        <sz val="10"/>
        <color theme="1"/>
        <rFont val="Segoe UI"/>
        <family val="2"/>
      </rPr>
      <t xml:space="preserve"> </t>
    </r>
    <r>
      <rPr>
        <sz val="10"/>
        <color theme="1"/>
        <rFont val="Segoe UI"/>
        <family val="2"/>
      </rPr>
      <t>informe final de resultados y el bien público desarrollado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</si>
</sst>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Segoe UI"/>
      <family val="2"/>
    </font>
    <font>
      <b/>
      <sz val="10"/>
      <color rgb="FF000000"/>
      <name val="Segoe UI"/>
      <family val="2"/>
    </font>
    <font>
      <b/>
      <sz val="10"/>
      <color theme="1"/>
      <name val="Segoe UI"/>
      <family val="2"/>
    </font>
    <font>
      <i/>
      <sz val="10"/>
      <color rgb="FFFF000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9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3" borderId="3" xfId="0" applyFont="1" applyFill="1" applyBorder="1"/>
    <xf numFmtId="0" fontId="10" fillId="3" borderId="1" xfId="0" applyFont="1" applyFill="1" applyBorder="1"/>
    <xf numFmtId="0" fontId="10" fillId="3" borderId="6" xfId="0" applyFont="1" applyFill="1" applyBorder="1"/>
    <xf numFmtId="165" fontId="0" fillId="3" borderId="4" xfId="2" applyNumberFormat="1" applyFont="1" applyFill="1" applyBorder="1"/>
    <xf numFmtId="165" fontId="0" fillId="3" borderId="5" xfId="2" applyNumberFormat="1" applyFont="1" applyFill="1" applyBorder="1"/>
    <xf numFmtId="165" fontId="0" fillId="3" borderId="7" xfId="2" applyNumberFormat="1" applyFont="1" applyFill="1" applyBorder="1"/>
    <xf numFmtId="0" fontId="4" fillId="3" borderId="0" xfId="0" applyFont="1" applyFill="1"/>
    <xf numFmtId="165" fontId="5" fillId="0" borderId="5" xfId="2" applyNumberFormat="1" applyFont="1" applyBorder="1" applyAlignment="1">
      <alignment horizontal="justify" vertical="center" wrapText="1"/>
    </xf>
    <xf numFmtId="165" fontId="8" fillId="0" borderId="5" xfId="2" applyNumberFormat="1" applyFont="1" applyBorder="1" applyAlignment="1">
      <alignment horizontal="center" vertical="center" wrapText="1"/>
    </xf>
    <xf numFmtId="165" fontId="5" fillId="0" borderId="7" xfId="2" applyNumberFormat="1" applyFont="1" applyBorder="1" applyAlignment="1">
      <alignment horizontal="justify" vertical="center" wrapText="1"/>
    </xf>
    <xf numFmtId="165" fontId="5" fillId="0" borderId="2" xfId="2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D8859E28-F12A-493E-8F47-1DA38A81C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26A7-66E1-47B8-86CC-0F9A644FAB4B}">
  <dimension ref="B1:H22"/>
  <sheetViews>
    <sheetView tabSelected="1" zoomScale="90" zoomScaleNormal="90" workbookViewId="0">
      <selection activeCell="J10" sqref="J10"/>
    </sheetView>
  </sheetViews>
  <sheetFormatPr baseColWidth="10" defaultColWidth="10.85546875" defaultRowHeight="15" x14ac:dyDescent="0.25"/>
  <cols>
    <col min="1" max="1" width="3" style="1" customWidth="1"/>
    <col min="2" max="2" width="20.28515625" style="1" customWidth="1"/>
    <col min="3" max="3" width="28.28515625" style="2" customWidth="1"/>
    <col min="4" max="4" width="41.5703125" style="1" customWidth="1"/>
    <col min="5" max="5" width="23.5703125" style="1" customWidth="1"/>
    <col min="6" max="6" width="28.140625" style="1" customWidth="1"/>
    <col min="7" max="16384" width="10.85546875" style="1"/>
  </cols>
  <sheetData>
    <row r="1" spans="2:8" ht="96" customHeight="1" x14ac:dyDescent="0.3">
      <c r="B1" s="25" t="s">
        <v>28</v>
      </c>
      <c r="C1" s="26"/>
      <c r="D1" s="26"/>
      <c r="E1" s="26"/>
      <c r="F1" s="27"/>
    </row>
    <row r="2" spans="2:8" ht="6.95" customHeight="1" x14ac:dyDescent="0.25">
      <c r="B2" s="22"/>
      <c r="C2" s="23"/>
      <c r="D2" s="23"/>
      <c r="E2" s="23"/>
      <c r="F2" s="24"/>
    </row>
    <row r="3" spans="2:8" s="3" customFormat="1" ht="42.75" x14ac:dyDescent="0.25">
      <c r="B3" s="7" t="s">
        <v>0</v>
      </c>
      <c r="C3" s="4" t="s">
        <v>1</v>
      </c>
      <c r="D3" s="4" t="s">
        <v>2</v>
      </c>
      <c r="E3" s="4" t="s">
        <v>3</v>
      </c>
      <c r="F3" s="8" t="s">
        <v>4</v>
      </c>
    </row>
    <row r="4" spans="2:8" s="3" customFormat="1" ht="42.75" x14ac:dyDescent="0.25">
      <c r="B4" s="9" t="s">
        <v>5</v>
      </c>
      <c r="C4" s="5" t="s">
        <v>6</v>
      </c>
      <c r="D4" s="6" t="s">
        <v>7</v>
      </c>
      <c r="E4" s="6" t="s">
        <v>7</v>
      </c>
      <c r="F4" s="17"/>
    </row>
    <row r="5" spans="2:8" s="3" customFormat="1" ht="28.5" x14ac:dyDescent="0.25">
      <c r="B5" s="9" t="s">
        <v>8</v>
      </c>
      <c r="C5" s="5" t="s">
        <v>30</v>
      </c>
      <c r="D5" s="6" t="s">
        <v>7</v>
      </c>
      <c r="E5" s="6" t="s">
        <v>7</v>
      </c>
      <c r="F5" s="18"/>
      <c r="G5" s="21" t="s">
        <v>32</v>
      </c>
      <c r="H5" s="21"/>
    </row>
    <row r="6" spans="2:8" s="3" customFormat="1" ht="42.75" x14ac:dyDescent="0.25">
      <c r="B6" s="9" t="s">
        <v>9</v>
      </c>
      <c r="C6" s="5" t="s">
        <v>31</v>
      </c>
      <c r="D6" s="6" t="s">
        <v>7</v>
      </c>
      <c r="E6" s="6" t="s">
        <v>7</v>
      </c>
      <c r="F6" s="17"/>
    </row>
    <row r="7" spans="2:8" s="3" customFormat="1" ht="71.25" x14ac:dyDescent="0.25">
      <c r="B7" s="9" t="s">
        <v>10</v>
      </c>
      <c r="C7" s="5" t="s">
        <v>33</v>
      </c>
      <c r="D7" s="6" t="s">
        <v>7</v>
      </c>
      <c r="E7" s="6" t="s">
        <v>7</v>
      </c>
      <c r="F7" s="17"/>
    </row>
    <row r="8" spans="2:8" s="3" customFormat="1" ht="57" x14ac:dyDescent="0.25">
      <c r="B8" s="9" t="s">
        <v>12</v>
      </c>
      <c r="C8" s="5" t="s">
        <v>34</v>
      </c>
      <c r="D8" s="6" t="s">
        <v>7</v>
      </c>
      <c r="E8" s="6" t="s">
        <v>7</v>
      </c>
      <c r="F8" s="17"/>
    </row>
    <row r="9" spans="2:8" s="3" customFormat="1" ht="71.25" x14ac:dyDescent="0.25">
      <c r="B9" s="9" t="s">
        <v>14</v>
      </c>
      <c r="C9" s="5" t="s">
        <v>11</v>
      </c>
      <c r="D9" s="20"/>
      <c r="E9" s="6">
        <v>6</v>
      </c>
      <c r="F9" s="17">
        <f>+D9*E9</f>
        <v>0</v>
      </c>
    </row>
    <row r="10" spans="2:8" s="3" customFormat="1" ht="57" x14ac:dyDescent="0.25">
      <c r="B10" s="9" t="s">
        <v>16</v>
      </c>
      <c r="C10" s="5" t="s">
        <v>13</v>
      </c>
      <c r="D10" s="20"/>
      <c r="E10" s="6">
        <v>6</v>
      </c>
      <c r="F10" s="17">
        <f t="shared" ref="F10:F14" si="0">+D10*E10</f>
        <v>0</v>
      </c>
    </row>
    <row r="11" spans="2:8" s="3" customFormat="1" ht="71.25" x14ac:dyDescent="0.25">
      <c r="B11" s="9" t="s">
        <v>18</v>
      </c>
      <c r="C11" s="5" t="s">
        <v>15</v>
      </c>
      <c r="D11" s="20"/>
      <c r="E11" s="6">
        <v>6</v>
      </c>
      <c r="F11" s="17">
        <f t="shared" si="0"/>
        <v>0</v>
      </c>
    </row>
    <row r="12" spans="2:8" s="3" customFormat="1" ht="57" x14ac:dyDescent="0.25">
      <c r="B12" s="9" t="s">
        <v>20</v>
      </c>
      <c r="C12" s="5" t="s">
        <v>17</v>
      </c>
      <c r="D12" s="20"/>
      <c r="E12" s="6">
        <v>6</v>
      </c>
      <c r="F12" s="17">
        <f t="shared" si="0"/>
        <v>0</v>
      </c>
    </row>
    <row r="13" spans="2:8" s="3" customFormat="1" ht="71.25" x14ac:dyDescent="0.25">
      <c r="B13" s="9" t="s">
        <v>21</v>
      </c>
      <c r="C13" s="5" t="s">
        <v>19</v>
      </c>
      <c r="D13" s="20"/>
      <c r="E13" s="6">
        <v>6</v>
      </c>
      <c r="F13" s="17">
        <f t="shared" si="0"/>
        <v>0</v>
      </c>
    </row>
    <row r="14" spans="2:8" s="3" customFormat="1" ht="114" x14ac:dyDescent="0.25">
      <c r="B14" s="9" t="s">
        <v>23</v>
      </c>
      <c r="C14" s="5" t="s">
        <v>37</v>
      </c>
      <c r="D14" s="20"/>
      <c r="E14" s="6">
        <v>6</v>
      </c>
      <c r="F14" s="17">
        <f t="shared" si="0"/>
        <v>0</v>
      </c>
    </row>
    <row r="15" spans="2:8" s="3" customFormat="1" ht="42.75" x14ac:dyDescent="0.25">
      <c r="B15" s="9" t="s">
        <v>35</v>
      </c>
      <c r="C15" s="5" t="s">
        <v>22</v>
      </c>
      <c r="D15" s="6" t="s">
        <v>7</v>
      </c>
      <c r="E15" s="6" t="s">
        <v>7</v>
      </c>
      <c r="F15" s="17"/>
    </row>
    <row r="16" spans="2:8" s="3" customFormat="1" ht="42.75" x14ac:dyDescent="0.25">
      <c r="B16" s="9" t="s">
        <v>36</v>
      </c>
      <c r="C16" s="5" t="s">
        <v>38</v>
      </c>
      <c r="D16" s="6" t="s">
        <v>7</v>
      </c>
      <c r="E16" s="6" t="s">
        <v>7</v>
      </c>
      <c r="F16" s="17"/>
    </row>
    <row r="17" spans="2:7" s="3" customFormat="1" ht="15.75" thickBot="1" x14ac:dyDescent="0.3">
      <c r="B17" s="28" t="s">
        <v>24</v>
      </c>
      <c r="C17" s="29"/>
      <c r="D17" s="29"/>
      <c r="E17" s="29"/>
      <c r="F17" s="19">
        <f>SUM(F4:F16)</f>
        <v>0</v>
      </c>
      <c r="G17" s="16" t="s">
        <v>29</v>
      </c>
    </row>
    <row r="19" spans="2:7" ht="15.75" thickBot="1" x14ac:dyDescent="0.3"/>
    <row r="20" spans="2:7" x14ac:dyDescent="0.25">
      <c r="E20" s="10" t="s">
        <v>25</v>
      </c>
      <c r="F20" s="13"/>
    </row>
    <row r="21" spans="2:7" x14ac:dyDescent="0.25">
      <c r="E21" s="11" t="s">
        <v>26</v>
      </c>
      <c r="F21" s="14">
        <f>+F20*19%</f>
        <v>0</v>
      </c>
    </row>
    <row r="22" spans="2:7" ht="15.75" thickBot="1" x14ac:dyDescent="0.3">
      <c r="E22" s="12" t="s">
        <v>27</v>
      </c>
      <c r="F22" s="15">
        <f>+F20+F21</f>
        <v>0</v>
      </c>
      <c r="G22" s="16" t="s">
        <v>29</v>
      </c>
    </row>
  </sheetData>
  <mergeCells count="4">
    <mergeCell ref="G5:H5"/>
    <mergeCell ref="B2:F2"/>
    <mergeCell ref="B1:F1"/>
    <mergeCell ref="B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Marcela Amorocho Becerra</dc:creator>
  <cp:keywords/>
  <dc:description/>
  <cp:lastModifiedBy>Andres David Medina Garcia</cp:lastModifiedBy>
  <cp:revision/>
  <dcterms:created xsi:type="dcterms:W3CDTF">2021-05-18T00:47:07Z</dcterms:created>
  <dcterms:modified xsi:type="dcterms:W3CDTF">2024-03-20T16:03:44Z</dcterms:modified>
  <cp:category/>
  <cp:contentStatus/>
</cp:coreProperties>
</file>