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fiducoldexsa-my.sharepoint.com/personal/lalvarez_fiducoldex_com_co/Documents/Documentos/AÑO 2023/TDR/12283 TDR Asistencia tcnica Apuestas Productivas 2023 850/PUBLICAR/RESPUESTA A INQUIETUDES/"/>
    </mc:Choice>
  </mc:AlternateContent>
  <xr:revisionPtr revIDLastSave="4" documentId="8_{97517D22-B6E0-4709-A3FB-9FC7559045B2}" xr6:coauthVersionLast="47" xr6:coauthVersionMax="47" xr10:uidLastSave="{0CA9713A-6C2F-403E-9B64-4C4E3570C1CC}"/>
  <bookViews>
    <workbookView xWindow="-120" yWindow="-120" windowWidth="20730" windowHeight="11160" xr2:uid="{E11FF68B-9887-4A33-B2E7-85B99B2CBB73}"/>
  </bookViews>
  <sheets>
    <sheet name="Bitácora (publicación)" sheetId="1" r:id="rId1"/>
  </sheets>
  <externalReferences>
    <externalReference r:id="rId2"/>
  </externalReferences>
  <definedNames>
    <definedName name="_56F9DC9755BA473782653E2940F9FormId">"sOVj3WZsZU2ZdZ3njXPiCEhsjU503HBNoXeCJDqGCQJUQkhYUk9IU1kzMTA2TU5PUktEOTNJS0xSUSQlQCN0PWcu"</definedName>
    <definedName name="_56F9DC9755BA473782653E2940F9ResponseSheet">"Form1"</definedName>
    <definedName name="_56F9DC9755BA473782653E2940F9SourceDocId">"{2a2805ac-f3fb-421e-abb5-19f3eb4f017a}"</definedName>
    <definedName name="DEPARTAMENTO" localSheetId="0">[1]!DEPARTAMENTOS_1[DEPARTAMENTOS]</definedName>
    <definedName name="DEPARTAMENTO">[1]!DEPARTAMENTOS_1[DEPARTAMENTOS]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G7" i="1"/>
  <c r="G8" i="1"/>
  <c r="G9" i="1"/>
  <c r="G10" i="1"/>
  <c r="G11" i="1"/>
  <c r="G12" i="1"/>
  <c r="G13" i="1"/>
  <c r="G14" i="1"/>
  <c r="G15" i="1"/>
  <c r="G16" i="1"/>
  <c r="G34" i="1"/>
  <c r="G99" i="1"/>
</calcChain>
</file>

<file path=xl/sharedStrings.xml><?xml version="1.0" encoding="utf-8"?>
<sst xmlns="http://schemas.openxmlformats.org/spreadsheetml/2006/main" count="563" uniqueCount="260">
  <si>
    <t>Whatsapp</t>
  </si>
  <si>
    <t>RESUELTA</t>
  </si>
  <si>
    <t>La presente convocatoria está dirigida a EMPRESAS de todo el territorio nacional, de acuerdo con los siguientes lineamientos:
 1. Esta convocatoria aplica para empresas manufactureras que quieran acceder a un activo productivo dentro de su proceso de producción; el cual reduzca el consumo de energía o agua en la empresa.
2. Las empresas deberán ser MICRO, PEQUEÑAS y MEDIANAS EMPRESAS y cumplir con los requisitos establecidos.</t>
  </si>
  <si>
    <t>Quería saber si empresas que no sean MIPYMES manufacturerar puedes aplicar</t>
  </si>
  <si>
    <t>En la pagina 40 de los términos de referencia, puedes evidenciar los Requisitos generales y los requisitos habilitantes también están descritos ahí mismo.</t>
  </si>
  <si>
    <t>Quisiera conocer los Requisitos mínimos de los términos de referencia para postular la propuesta sostenible en ahorro de energía de nuestra empresa</t>
  </si>
  <si>
    <t>Mesa 1</t>
  </si>
  <si>
    <t>1. Para la postulacion solo es necesario que la aseguradora expide la poliza de seriedad de la oferta, porque esta es una convocatoria de la cual no hay certeza si ustedes finalmente sean o no beneficiarios del proyecto. En dado caso si llegan a quedar como beneficiarios y haya una relación contractual, si se necesitará una poliza de cumplimiento del contrato, se encuentra en el manual de contratación de Fiducoldex https://www.fiducoldex.com.co/sites/default/files/pdf/manual-contratacion-fiducoldex-v4.pdf.</t>
  </si>
  <si>
    <t>1. Hemos cotizado con dos aseguradoras y nos dicen que no nos pueden expedir la poliza de seriedad, porque en ese documento faltan las coberturas futuras</t>
  </si>
  <si>
    <t>1. Los indicadores deben reflejar la reducción del consumo de energía o agua. En ese caso se evidenciarán la parte de costos y la parte de sostenibilidad ambiental.
2.
Índice de liquidez: Mayor o igual a 1.0
Capital de Trabajo: Mayor o igual a $36.160.000</t>
  </si>
  <si>
    <t>1. Tengo una consulta referente a los indicadores de la convocatoria:
- Se debe presentar uno de los tres indicadores, o todos, es decir, el proyecto lo puedo medir solo con reducción de costo, o necesasriamente debo medirlo tambien con generación de CO2 ?
2. Qué indicadores financieros puntualmente se deben presentar</t>
  </si>
  <si>
    <t>1. Por ahora hay cupos y pueden realizar su postulación.</t>
  </si>
  <si>
    <t>1. En la socialización nos dijeron que la convocatoria está abierta hasta el 15, pero que si de pronto se llegaban a cumplir las 50 empresas antes del 15 , ya las demàs quedariamos descartadas, me podrias brindar información si aun estamos a tiempo de postularnos o si hay cupos?</t>
  </si>
  <si>
    <t>Sra Luisa validando los requisitos, no es posible aplicar un activo en comodato</t>
  </si>
  <si>
    <t>Los activos que son en comodato también aplican para la CONVOCATORIA DE ASISTENCIA TÉCNICA Y ENTREGA DE ACTIVOS PRODUCTIVOS ?</t>
  </si>
  <si>
    <t>Si cumples como persona natural y estás activo de esa forma, la postulación la debes hacer como Persona natural.
Si cumples como persona natural y estás activo de esa forma, la postulación la debes hacer como Persona natural: Contar con al menos los últimos dos años consecutivos de operación, durante los cuales la empresa haya desarrollado actividades relacionadas con el producto o servicio que ofrece.</t>
  </si>
  <si>
    <t>Es que nosotros hasta el otro año cumplimos dos años cómo s.a.s pero llevamos mucho como persona natural</t>
  </si>
  <si>
    <t xml:space="preserve">"El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Y el link de la socialización es  https://www.youtube.com/watch?v=j75f1LBS05o                                   </t>
  </si>
  <si>
    <t>Quisiera conocer más a cerca de la convocatoria de apuestas productivas sostenibles</t>
  </si>
  <si>
    <t>1. De acuerdo a los requisitos generales de los términos de referencia:
- Ser Persona Jurídica o natural nacional con mínimo dos (2) años de existencia y registro según certificado de existencia y representación actualizado, expedido por la Cámara de Comercio o la entidad competente para certificar esta condición.
- Contar con al menos los últimos dos años consecutivos de operación, durante los cuales la empresa haya desarrollado actividades relacionadas con el producto o servicio que ofrece. 
2. Esos valores los determinan el estado de resultados financieros del año anterior de cada entidad, si corrobora su certificado de existencia y representación legal, también esta registrada esta información financiera.
3. En ese caso le podría certificar el contador</t>
  </si>
  <si>
    <t>1. Tengo registro en camara de comercio desde 2018. Pero como tal llevo dos años en operaciones si  puedo  postularme como dicen mínimo dos años.. Por la pandemia cerramos. 
2. quien determina el indice de liquidez activo  corriente/ pasivo corriente,  el capital de trabajo activo corriente - pasivo corriente? 
3. como uno es pequeña no esta obligado pero no tengo los registros de todo.</t>
  </si>
  <si>
    <t>1. COMO ESTA ESTABLECIDO DEBE DILIGENCIAR EL ANEEXO 1 CON LOS DOCUMENTOS REQUERIDOS; No hay un limite de cantidad de paginas, lo importante es que como empresa puedan soportar la mayor información posible.
2. SELECCIONAR PROPUESTAS CON EL OBJETIVO DE BRINDAR ASISTENCIA TÉCNICA Y ENTREGAR ACTIVOS PRODUCTIVOS, PARA LA ESTRUCTURACIÓN Y PUESTA EN MARCHA DE PROYECTOS DE AHORRO DE ENERGÍA O AGUA.
3. Recursos que financia COLOMBIA PRODUCTIVA:
1. Equipos que se instalarán para la implementación del proyecto y que deben estar incluidos dentro de la propuesta de la empresa.
2. Asistencia técnica en la estructuración del proyecto y capacitación en el manejo de los activos productivos. La cual no podrá superar el 5% de los recursos de COLOMBIA PRODUCTIVA.
El tema de impuestos y demás, los cubre el Beneficiario con el monto de la contrapartida
4. COLOMBIA PRODUCTIVA HACE LA CONSIGNACIÓN A LA CUENTA ANCARIA DE LA EMPRESA DE ACUERDO CON EL PROCESO DE DESEMBOLSO ESTABLECIDO EN LOS TEMRINOS</t>
  </si>
  <si>
    <t>1. Para la presentación del informe final se puede enviar diligenciado el mismo excel llamado Anexo-1-Propuesta-tecnica-y-economica?
o hay que pasar todo a un solo documento word para enviarles? pero es que dice que debe llevar un índice y todas las hojas deben estat foliadas, entonces me imaginé hacer un documento en word, pero sale super largo. 
2. En el mail de envío de la propuesta cuál es el OBJETO?
3. Sabes si para los beneficios tributarios se puede descontar el dinero que aporte Colombia Productiva?
4. El proveedor de los paneles me pide el 70% del pago al inicio del contrato.  Si los pago con mis recursos, Colombia Productiva, luego me devuelve el dinero a mí?
Colombia Productiva  gira al proveedor de los paneles o a mi?</t>
  </si>
  <si>
    <t>1. Es la visión empresarial proyectada en torno a mejorar la imagen corporativa y fomentar una cultura empresarial de prácticas sostenibles en el uso de los recursos. 
2. Es un riesgo latente, que pueda llegarse a presentar después de la ejecución de la propuesta, en caso de no evidenciar no es necesario diligenciarlo.
3. La póliza debe garantizar un valor equivalente al diez (10%) del valor total de la propuesta presentada por el interesado en esta invitación y con una vigencia igual a cuatro (4) meses, contados a partir de la fecha y hora de cierre de la Invitación.</t>
  </si>
  <si>
    <t>1. Respecto al Anexo 1; 
en Vision debo poner la que tengo en este momento? y debo poner sobre la luz y el agua?
2. En riesgos administrativos no se quer poner
3. La poliza de seriedad debe cubrir 4.5 millones?</t>
  </si>
  <si>
    <t>1. Si señor                                                              2. Seriedad de la oferta: por un valor equivalente al diez (10%) del valor total de la propuesta presentada por el interesado en esta invitación y con una vigencia igual a cuatro (4) meses, contados a partir de la fecha y hora de cierre de la Invitación.</t>
  </si>
  <si>
    <t xml:space="preserve">1. Mi inquietud es respecto a la póliza de garantía, esta se debe presentar con  toda la documentación para elproyecto y se debe cancelar con anterioridad aun sin saber si podemos ser elegibles?                       2 cuales el monto por el cual se debe hacer la poliza?  </t>
  </si>
  <si>
    <t>1. En la pagina 44 de los terminos de referencia se especifica los datos del beneficiario de la poliza.  2. El cronograma de la convocatoria se encuentra en la pagina 30 de los terminos de referencia</t>
  </si>
  <si>
    <t>1. La poliza a nombre de quien va.                          2. Cual es el cronograma de la convocatoria</t>
  </si>
  <si>
    <t>1. En la pagina 44 de los terminos de referencia se especifica los datos del beneficiario de la poliza.                                           2. Si son minimo 3 cotizaciones</t>
  </si>
  <si>
    <t>1. La poliza a nombre de quien va.                        2. Cuantas cotizaciones se deben presentar</t>
  </si>
  <si>
    <t>Sugerimos cotizar con diferentes aseguradoras dado que se esta solicitando información sobre la poliza de cumplimiento, para lo cual se requeriría adelnatar la contratación. De igual forma en una eventual contratación, se espera establecer una poliza de Cumplimiento del contrato: por una cuantía equivalente al 20% del valor contrato incluido IVA, con una vigencia mínima igual a la de este y 4 meses mas, Con respecto a la póliza de cumplimiento, no esta como requisito en los términos de referencia debido a que no es necesaria para la postulación, , la garantía de cumplimiento es necesaria en una eventual contratación.</t>
  </si>
  <si>
    <t>La aseguradora me pide garantias futuras</t>
  </si>
  <si>
    <t>1. El activo productivo debe ser comprado después de ser seleccionado como beneficiario                                                           2- Las modificaciones estructurales que se realicen  durante la ejecución del proyecto estarán cubiertas o solo aplica para compra de maquinaria??</t>
  </si>
  <si>
    <t>1- en la implementación del proyecto se puede incluir maquinaria comprada a finales de noviembre,  en caso de salir favorecidos en la convocatoria  esto entraría dentro del presupuesto que se asigne?                                  2- Las modificaciones estructurales que se realicen  durante la ejecución del proyecto estarán cubiertas o solo aplica para compra de maquinari??</t>
  </si>
  <si>
    <t>Se le envio la informaciòn al correo electronico</t>
  </si>
  <si>
    <t>1.  si en la camara de comercio tiene un codigo CIIU que sea de manufactura puede participar, .                                                                2. si señor," 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y  y el link de la socialización es el siguiente: https://www.youtube.com/watch?v=j75f1LBS05o"</t>
  </si>
  <si>
    <t>1. Puedo participar asi mi actividad principal no sea de manufactureria?                                         2. Me puede enviar al correo electronico la informaciòn de la convocatoria</t>
  </si>
  <si>
    <t xml:space="preserve">En este caso, la sumatoria entre asistencia técnica y equipo debe sumar mínimo 35 millones, pues otros gastos como adecuación, instalación , impuestos … hacen parte del rubro de contrapartida de la empresa, por lo cual no aplicaría. </t>
  </si>
  <si>
    <t xml:space="preserve">1. Cuando fuimos a ubicar los valores de las casillas del presupuesto, cuando veo en los TDR 4.2.3, me doy cuenta que Colombia productiva solo va a subsidiar equipos y asistencia tecnica. De maquinaria y equipos nos suman 12 millones, lo demás son cableados, manos de obra, certificación RETIEE, impuestos, mi pregunta se pueden presentar los rubros generales o toca discriminar uno por uno, porque si es son solo equipos no alcanzariamos a cubrir esos 35 millones, entonces necesito saber si nos podemos postular  </t>
  </si>
  <si>
    <t>No, esta convocatoria solo va dirigida a empresas manufactureras</t>
  </si>
  <si>
    <t>El criterio de 'empresas manufactureras' ¿es no subsanable? Es que somos un hotel ubicado en la ciudad Valledupar interesado en implementar energía solar</t>
  </si>
  <si>
    <t xml:space="preserve"> 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y  y el link de la socialización es el siguiente: https://www.youtube.com/watch?v=j75f1LBS05o</t>
  </si>
  <si>
    <t>Quisiera asesoria para participar en el proyecto</t>
  </si>
  <si>
    <t>1. la socialización fue grabada y el link de la reunion es el siguiente: https://www.youtube.com/watch?v=j75f1LBS05o
Adicional a esto, le recomiendo ingresar a la pagina de Colombia Productiva Convocatoria No. 850 , importante descargar los TDR, el anexo 1 que es el compilación de los documentos a reunir y el Anexo 2. la carta de presentación de la propuesta.</t>
  </si>
  <si>
    <t>1. Nos llegó tarde el correo de la convocatoria quisiera saber si me pueden compartir la socializacion del proyecto</t>
  </si>
  <si>
    <t>Son convocatorias diferentes, Colombia Productiva no establece que no se pueda participar en otras actividades del gobierno, no es su competencia, por lo cual sería a discreción de la empresa</t>
  </si>
  <si>
    <t>Si una empresa aplica y gana la convocatoria de Apuestas Productivas Sostenibles (35 -45 Millones), también puede aplicar a los incentivos tributarios otorgados por el Gobierno para proyectos de energía limpia (paneles Fotovoltoicos)?</t>
  </si>
  <si>
    <t>En la pagina 2, el ítem dice,  Histórico del consumo de energía o agua de los últimos meses. Relacione los últimos tres recibos de consumo energético o eléctrico/ agua. En este caso debe apoyarse del proveedor o personal de la empresa donde realicen un estudio de cuanta agua se esta utilizando o se utilizo en los últimos 3 meses</t>
  </si>
  <si>
    <t>Con respecto a la convocatoria de apuestas productivas sostenibles, en el anexo 1, en la hoja 2.2 se solicita un histórico de consumo, relacionado los registros. Sin embargo, el agua que se usa en la planta hace parte de una concesión hídrica al ser agua de poso y no genera costo,de que otra manera podemos evidenciarlo?</t>
  </si>
  <si>
    <t xml:space="preserve">1. Es a libre elección de la empresa, recuerde que debe anexar 3 cotizaciones de proveedores                                                               
 2.no, el 90% del valor del proyecto puede ser de hasta 45.200.000, el 10% sería un aporte adicional que debe ser contrapartida de la empresa. </t>
  </si>
  <si>
    <t>1. ¿existe algun banco de empresas para realizar las cotizaciones para el desarrollo del proyecto o es a libre eleccion de cada empresa?
2. la financiación del proyecto es en total $45.200.000 incluyendo la contrapartida de la empresa o el 10% de contrapartida va  a partir de ese valor siendo $4.520.000 el valor que aporta la empresa?</t>
  </si>
  <si>
    <t>1. Seriedad de la oferta: por un valor equivalente al diez (10%) del valor total de la propuesta presentada por el interesado en esta invitación y con una vigencia igual a cuatro (4) meses, contados a partir de la fecha y hora de cierre de la Invitación.
2. Cuando se firme el contrato se solicitará la póliza de cumplimiento</t>
  </si>
  <si>
    <t>1. Tengo una consulta por parte de la aseguradora, pero no puedo ampararle la propuesta si no tengo claro que le pediran en caso de que le adjudiquen, por que si yo le saco la póliza de seriedad y usted presenta la propuesta, luego le suscriben el contrato y por ejemplo le piden amparar un anticipo del 80% , eso es algo que yo no le puedo amparar, y por haberle dado la póliza de seriedad, estoy obligada a tramitarle la póliza.
2. Una vez el proceso sea adjudicado y se suscriba el contrato, que polizas me van a solicitar para amparar el contrato?</t>
  </si>
  <si>
    <t xml:space="preserve">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Y l elink de la socializaciòn es  https://www.youtube.com/watch?v=j75f1LBS05o                                                          </t>
  </si>
  <si>
    <t xml:space="preserve">Un favor grande tu me puedes facilitar los documentos para la convocatoria </t>
  </si>
  <si>
    <t>Se les hace la recomendación de dar a conocer la convocatoria a algun cliente que necesite reducir el consumo de agua.</t>
  </si>
  <si>
    <t xml:space="preserve">1. Si la empresa es manufacturera, y están dentro de los códigos de actividad económica entre 1010 - 3320 aplican.
El alcance de la convocatoria consiste que el activo productivo  dentro de su proceso de producción; el cual reduzca el consumo de energía o agua en la empresa.
Para que la interventoría pueda realizar sus labores, las EMPRESAS llevarán registros de las actividades realizadas y mantendrá la documentación pertinente para acreditar el 
cumplimiento de la propuesta, los soportes de la ejecución de los recursos de COLOMBIA
PRODUCTIVA para la compra de activos productivos y contrapartida acorde con la normatividad vigente, así como el cumplimiento de las normas legales y tributarias que apliquen.
Si la empresa beneficiaria no está impactando un proceso de producción directamente, no pueden demostrar un avance de ejecución. </t>
  </si>
  <si>
    <t>1. Nos gustaria presentar una propuesta con un equipo que busca reducir el consumo del agua en instituciones de salud, esa propuesta entra de las referencias de la convocatoria?
Somos una empresa que fabrica reprocesadoras de endoscopios, esa reprocesadora le estamos aplicandole una reducción de agua, no es un activo para la empresa de nosotros, sino es un equipo para la venta para entidades de salud, más no quedaría en la compañía.</t>
  </si>
  <si>
    <t>1. Siempre y cuando este relacionada en Rúes este establecimiento de comercia adicional, es viable. Si dentro de la Camara de comercio de Cundinamarca está contemplado que hay una agencia en el Carmen Bolivar, y si tienes una camara de comercio adicional para la sucursal, es conveniente que adjunten las dos camaras de comercio.</t>
  </si>
  <si>
    <t>1. Tenemos una empresa que está constituida en Cundinamarca, pero tenemos una agencia o sucursal que aparece en El Carmen de Bolivar que es donde queremos implementar el proyecto, como uno de los requisitos es que la empresa esté constituida en el lugar donde se va a implementar el proceso, quisiera saber si esta figura de agencia nos sirve para implementar el proyecto'
Tambien tenemos una camara de comercio del Bolivar</t>
  </si>
  <si>
    <t>Los codigos CIIU no estan en el rango de los codigos de manufactura</t>
  </si>
  <si>
    <t>Esta convocatoria es para empresa mipymes del sector manufacturero, en la cámara de comercio de la empresa no tienen codigos CIIU de este sector.</t>
  </si>
  <si>
    <t>Tengo una empresa que consta de hospedaje rural y restaurante, la mayor parte de los insumos del restaurante los pruduciomos en la finca, y contamos con marca de café propia donde lo manofacturamos, podemos acceder al programa ?</t>
  </si>
  <si>
    <t>Queremos inscribirnos en apuestas productivas sostenibles</t>
  </si>
  <si>
    <t>La compra de activos productivos debe ser después de ser notificados como beneficiarios</t>
  </si>
  <si>
    <t xml:space="preserve"> En el momento tenemos un proyecto en proceso de implementación. Estamos próximos a comprar los equipos y materiales para dar inicio a la ejecución, nuestra inquietud es: Si nuestro proyecto es seleccionados para recibir los $45 millones de pesos, y en la fecha en que nos notifiquen ya hemos adquirido los equipos, con el dinero podemos pagar las facturas de los equipos adquiridos</t>
  </si>
  <si>
    <t xml:space="preserve">Se le recuerda que tiene 4 meses para demostrar la disminución de la energia </t>
  </si>
  <si>
    <t xml:space="preserve">sobre la seriedad de la oferte se requiere una poliza por un valor equivalente al diez (10%) del valor total de la propuesta presentada por el interesado en esta invitación y con una vigencia igual a cuatro (4) meses, contados a partir de la fecha y hora de cierre de la Invitación. </t>
  </si>
  <si>
    <t>en caso de quedar seleccionado que condiciones de seguro se piden</t>
  </si>
  <si>
    <t>Se le recuerda que los proyectos deben ser de rapida implementación, con un plazo maximo de 4 meses.</t>
  </si>
  <si>
    <t xml:space="preserve">1. Con respecto a los indicadores de disminución de energía, debes tener en cuenta el consumo de la energía general de la empresa, teniendo en cuenta que lo que se va a instalar es un Sistema Fotovoltaico que beneficiará todas las áreas de su empresa. se sugieren unas mediciones, sin embargo la empresa es libre de proyectar en cifras el impacto de la maquinaria en la reducción del consumo de energía, la empresa puede escoger que áreas medir, en las cuales se evidencia el impacto de los panales; La disminución mínima que se debe evidenciar debe ser de al menos un 8% con el activo productivo que se va a instalar.
2. Colombia Productiva está exenta de pagar Impuestos, tasas, contribuciones y gravámenes que se causen por la adquisición de bienes muebles y servicios, necesarios para la ejecución del proyecto, incluido el gravamen a los movimientos financieros, cada uno de ellos con cargo a la fuente de recursos con que se financie el gasto o adquisición que los genere. Cualquier tipo de gasto debe estar incluida debe estar dentro del presupuesto.
3. Esta actividad no es competencia de Colombia Productiva
</t>
  </si>
  <si>
    <t>1. En el Anexo 1. en el item 2.2, donde dice explicar con cifras cómo el reemplazo o compra  de maquinaria reducira dicho consumo para ello tenga en cuenta el indicador de medición con el cual se validará la implementación del proyecto. No tengo muy claro esas formulas, no entiendo muy bien esas unidades.
2. En la parte de impuestos , hay una ley 1715 de 2014 y 2099 de 2021, donde nos hablan de los impuestos con la DIAN, ese IVA debe ser necesario en el proyecto, nosotros debemos pagar o ustedes pagan ese IVA?
3. Ese costo del IVA me suman al rededor de 8 millones, despues de finalizado el proyecto podemos hacer el tramite en la DIAN de la devolución de ese dinero?</t>
  </si>
  <si>
    <t>Se realiza la aclaración que el presupuesto debe ser en pesos y no en dolares.
El proveedor debe contar con el equipo tecnico para que se le suministre la asistencia tecnica del uso del equipo al personal de la empresa beneficiada.</t>
  </si>
  <si>
    <t xml:space="preserve">1. Toda propuesta debe ser de rapida implementación, una vez seleccionada la empresa como beneficiaria, debe demostrar en un plazo maximo de 4 meses la disminución del consumo de energía.
En cuanto a los desembolsos, en la pag 26, Desembolso de los recursos: 1) 20% de los recursos a la finalización de las actividades financiadas con la contrapartida de la empresa, emitido el visto bueno para su desembolso por parte de la 
interventoría. 
2) Ochenta por ciento (80%) de los recursos con la entrega del acta de cierre del proyecto por parte del proveedor de acuerdo con los lineamientos de COLOMBIA PRODUCTIVA, visto bueno para su desembolso parte de la Interventoría y previa presentación de la respectiva cuenta de cobro.
2. Lo ideal es enfocar el proyecto al area de pulido, más no impactar a nivel general, con el fin de que especifique que el activo productivo al que van a aplicar sea el unico proceso a evaluar. De tal manera, que puedan demostrar el porcentaje de disminucion de la energía.
En la pestaña del Anexo 1, modelo de sostenibilidad se solicita que actividades complementarias desarrolla la empresa para fortalecer las practicas sostenibles y la eficiencia en el uso de los recursos. </t>
  </si>
  <si>
    <t>1. La maquina que queremos adquirir la conseguimos en Estados Unidos, como es la manera de los desembolsos en caso de ser seleccionados?
2. El documento valido para certificar la disminución del ahorro energetico, es la factura de energia o pueden haber otros documentos que puedan justificar esa disminución, teniendo en cuenta que solo se va a impactar uno de los tantos procesos productivos de la empresa, y tal vez no me genere esa cantidad de disminución que se requiere</t>
  </si>
  <si>
    <t>El Sr Mauricio preguntaba por la convocatoria de Fabricas de Productividad</t>
  </si>
  <si>
    <t>Se le informa que la mesa de ayuda a la que está accediendo es de la Convocatoria No. 850.</t>
  </si>
  <si>
    <t>1. Una de las empresas que le hacemos acompañamiento, le quedó el valor de la contrapartida del ciclo pasado y no del ciclo actual, como actualizado el valor de la contrapartida y el valor total del proyecto?</t>
  </si>
  <si>
    <t>El codigo puede estar como actividad economica primaria o secundaria.</t>
  </si>
  <si>
    <t>Para aplicar a la convocatoria, los codigos CIIU pueden estar como actividad secundaria o deben estar como actividad primaria?</t>
  </si>
  <si>
    <t>Se le informa acerca de adjuntar la poliza de seriedad de la propuesta, que cubre el 10% del valor total de la propuesta con una vigencia de 4 meses.
Se corrige que los documentos no puede ser enviado por link de google drive.
Se le da a conocer los criterios de evaluación y sus puntajes.</t>
  </si>
  <si>
    <t>1. La convocatoria está abierta a nivel nacional.
2. En rúes sale la información de su tamaño. Se puede validar de acuerdo a los ingresos anuales de la empresa. Si sus ingresos actualmente son de $8300 millones, está en el rango de pequeña empresa, inferior a $8.694.247.940 .
3. La aprobación del activo productivo sería del 90% del valor de la propuesta y lo demás lo aportarías como contrapartida.
4. Dirigirse a la convocatoria 850 de Colombia productiva, y deslizar hacia lo ultimo, donde encontrarás los Términos de referencia, Anexo 1 y Anexo 2.
5. Reunir todos los documentos del Check list del Anexo 1,  el peso del archivo no puede superar los 20 MB, tener en cuenta el ítem de Correspondencia donde describe el cuerpo de correo de la propuesta.</t>
  </si>
  <si>
    <t>1. El departamento de Atlantico aplica?
2. Cómo saber en que rango de tipo de empresa soy?
3. Si tengo una propuesta por $45 millones debo aportar algo? 
4. Donde puedo ver los documentos?
5. Que más tengo que hacer para aplicar a la convocatoria?</t>
  </si>
  <si>
    <t xml:space="preserve">1. Deben ser nuevos equipos                            2. Todo beneficiario deberá garantizar la seriedad de su propuesta, con la suscripción, en Formato para Particulares, de una póliza expedida por una Compañía Aseguradora debidamente aprobada y vigilada por la Superintendencia Financiera de Colombia, bajo los siguientes parámetros: 
•	Asegurado – Beneficiario: “FIDUCIARIA COLOMBIANA DE COMERCIO EXTERIOR S.A. FIDUCOLDEX como vocera y administradora del patrimonio autónomo COLOMBIA PRODUCTIVA” identificada con NIT. 830.054.060-5.
•	Dirección y teléfono del Asegurado – Beneficiario: Calle 28 Nro. 13 A – 24 Piso 6 – 3275500.
•	Los datos del tomador deberán coincidir con los que se encuentran incorporados en el certificado de existencia y representación legal o documento equivalente. </t>
  </si>
  <si>
    <t>1. La maquinaria que se va a comprar para este proyecto tiene que ser necesariamente nueva o puede ser usada ?                           2.  El beneficiario de esa póliza es Colombia productiva o el proveedor de la maquinaria ?</t>
  </si>
  <si>
    <t>Tiene codigo 3312</t>
  </si>
  <si>
    <t>Si señor hace parte de la sección de manufactura</t>
  </si>
  <si>
    <t>en  uno de  los  correos  nos  indican  que  es  para  empresas de  manufactura, yo quería  saber  si  por  nuestra  actividad  también  nos podemos  postular,  actividad económica principal es la 3312</t>
  </si>
  <si>
    <t>Tiene codigo 1089</t>
  </si>
  <si>
    <t>su código si esta en el rango de las empresas Manufactureras</t>
  </si>
  <si>
    <t>Tengo una pequeña duda con el proyecto de reducción de energía o de agua. Yo trabajo en una empresa de alimentos, sin embargo, nuestro ciiu no está en el rango que se planteó</t>
  </si>
  <si>
    <t>Recuerde que las Inversiones en plantas de producción y/o adecuaciones de infraestructura, requeridas para la ejecución del proyecto, son recursos aprobados de contrapartida en efectivo de la empresa, la compra de los paneles solares puede realizarse con los recursos de colombia productiva</t>
  </si>
  <si>
    <t>¿Dentro de la propuesta tenemos la compra de paneles solares y adecuación del techo, puedo colocar las dos?</t>
  </si>
  <si>
    <t>Estoy  interesado  en  participar  en la convocatoria</t>
  </si>
  <si>
    <t xml:space="preserve">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t>
  </si>
  <si>
    <t>Deseo participar en la convocatoria</t>
  </si>
  <si>
    <t>Si los activos productivos no se han adquirido si pueden aplicar</t>
  </si>
  <si>
    <t>podemos presentar un proyecto que ya haya iniciado y estamos en etapa de implementación</t>
  </si>
  <si>
    <t>Estamos interesados en participar en la convocatoria, Me pasas porfa los términos de referencia</t>
  </si>
  <si>
    <t>1. Sr Armando, en los Términos de Referencia, en la Pag 43, parágrafo 
Certificación del Pago de Parafiscales y Aportes al Sistema de Seguridad Social del Postulante El postulante, deberá presentar una certificación, de acuerdo con los requerimientos  de la ley, expedida por el Representante Legal cuando no se requiera Revisor Fiscal, con fecha de expedición no mayor a treinta (30) días, donde se certifique el pago de los aportes de sus empleados a los sistemas de salud, riesgos profesionales, pensiones y aportes a las Cajas de Compensación Familiar, Instituto Colombiano de Bienestar Familiar y Servicio Nacional de  Aprendizaje.
Dicho documento debe certificar que, a la fecha de presentación de la postulación, el postulante ha realizado el pago de los aportes correspondientes a la nómina de los últimos seis (6) meses, contados hacia atrás a partir de la citada fecha, en los cuales se haya causado la obligación de efectuar dichos pagos.
2. Se debe certificar que el pago lo han estado realizando en los últimos Seis (6) meses</t>
  </si>
  <si>
    <t>1. Nosotros actualmente no pagamos ningún tipo de seguridad en temas de salud y riesgos, en ese orden,  como estaríamos, si podemos participar o no podemos hacer el proceso?
2. Y se puede hacer con el pago del mes anterior a la fecha de cierre del proyecto?</t>
  </si>
  <si>
    <t xml:space="preserve">Si esta dentro del sector manufacturero </t>
  </si>
  <si>
    <t>Tengo código 1040 elaboración de productos lácteos puedo participar en la convocatoria</t>
  </si>
  <si>
    <t>Para cada una de las postulaciones presentadas que resulten SELECCIONADAS y elegidas beneficiarias, se permitirá la adquisición de activos productivos por hasta un máximo del noventa por ciento (90%) del presupuesto total del proyecto, con los recursos de COLOMBIA PRODUCTIVA administrados por el Operador; sin que en ningún caso el aporte solicitado por las EMPRESAS supere la suma de CUARENTA Y CINCO MILLONES DOSCIENTOS MIL DEPESOS M/CTE. ($45.200.000). En este caso su empresa debería colocar en contrapartida 5 millones de pesos, correspondientes al 10% del valor del proyecto</t>
  </si>
  <si>
    <t>¿Deseo por favor me aclaren el punto de beneficios que habla de los $45.200.000 correspondiente al 90% de activos productivos, o sea que el valor total del proyecto debe ser por $50.222.000.?</t>
  </si>
  <si>
    <t>1.  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                                                           2.  Si señor, están catalogados en el sector manufacturero</t>
  </si>
  <si>
    <t>1. Quisiera obtener más información conforme al proceso para participar en la convocatoria: Apuestas productivas sostenibles                            2. Somos una empresa  con códigos CIIU 1811 y 1709, podemos aplicar a la convocatoria?</t>
  </si>
  <si>
    <t>Si señor tener en cuenta Para cada una de las postulaciones presentadas que resulten SELECCIONADAS y elegidas beneficiarias, se permitirá la adquisición de activos productivos por hasta un máximo del noventa por ciento (90%) del presupuesto total del proyecto, con los recursos de COLOMBIA PRODUCTIVA administrados por el Operador; sin que en ningún caso el aporte solicitado por las EMPRESAS supere la suma de CUARENTA Y CINCO MILLONES DOSCIENTOS MIL DEPESOS M/CTE. ($45.200.000). 2.  En la pagina 44 de los términos de referencia indica los datos que debe contener la póliza</t>
  </si>
  <si>
    <t xml:space="preserve">1. ¿Puede la empresa postular un proyecto 600 millones  asumiendo el valor de contrapartida?.     2. ¿La póliza a nombre de quien va? </t>
  </si>
  <si>
    <t>Se le recuerda los horarios de atención</t>
  </si>
  <si>
    <t>1. Cualquier departamento se puede postular. La priorización quiere decir que la región Orinoquia y Caribe se le guardarán 4 cupos a cada región y los demás cupos serán a nivel nacional. Se aclara que estas regiones serán priorizadas en la evaluación de las propuestas y los demás serán por orden de llegada.</t>
  </si>
  <si>
    <t>1. No hay posibilidad de postularse otros departamentos, solo pueden aplicar las regiones priorizadas? Que quiere decir que están priorizadas</t>
  </si>
  <si>
    <t>1.  En la pagina 20 y 21 de los términos de referencia especifica los tipos de proyectos que puede aplicar 2. La empresa debe evidenciar la reducción del consumo de energía o de agua, a través del proyecto implementado, y la puesta en marcha del activo productivo, con fecha posterior a la publicación de la convocatoria, además  la empresa debe Incluir tres cotizaciones de tres proveedores que la empresa postulante pueda contratar para implementar su proyecto. 3. Para las empresas beneficiarias, COLOMBIA PRODUCTIVA establecerá indicadores de seguimiento que permitan demostrar esta actividad, en los cuales se debe evidenciar la reducción del indicador en al menos un 8%, al comparar el consumo base respecto a la medición de salida. 4. Si los activos productivos no se han adquirido si pueden aplicar.   5. Puede ser los recibos de la luz o del agua según aplique o apoyarse con el proveedor</t>
  </si>
  <si>
    <t>1. la convocatoria aplica solo para reducción de consumo o si también aplicaría el cambio del tipo de suministro específicamente, pasar de la red de distribución a energía fotovoltaica 2. Nosotros ya contratamos el proyecto de paneles solares, lo financiamos a través de un leasing, sin embargo, este aún no ha iniciado a funcionar dado que está en fase de implementación aunque próximo a finalizar, es posible que este quede listo el próximo 15 de diciembre. 
¿Sería posible participar para enviar los recursos que asigna la convocatoria como abono a capital del leasing? 3. De aquí radicaba mi pregunta inicial, los paneles solares reducen el consumo a la red de distribución. ¿Esta reducción de consumo es entre las facturar que cobra el operador municipal de energía antes y después del proyecto?     4. ¿Nosotros podríamos aportar 3 cotizaciones que utilizamos en su momento (incluyendo al proponente ya seleccionado y que está en la ejecución del proyecto), y dado que al momento de apertura de la convocatoria el proyecto no estaba en funcionamiento, podríamos participar sin ser descalificados por haber contratado el proyecto antes de haber sido seleccionados?    5. El consumo de energía de donde se toma</t>
  </si>
  <si>
    <t xml:space="preserve"> 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t>
  </si>
  <si>
    <t>¿Quisiéramos tener la posibilidad de ampliar la información sobre la convocatoria y sus requisitos, de ante mano agradecemos su colaboración y la información que nos puedan brindar?</t>
  </si>
  <si>
    <t>Indica que el valor de UVT anual de la empresa es 2.157.654</t>
  </si>
  <si>
    <t>Esta información la define RUES, según lo establecido en el Decreto 957 de 2019. las Medianas empresas manufactureras tienen Ingresos anuales sean superiores 204.995 UVT e inferiores o iguales 1.736.565 UVT</t>
  </si>
  <si>
    <t>¿Quiere saber si es mediana empresa por el numero de UVT?</t>
  </si>
  <si>
    <t xml:space="preserve"> El link de la convocatoria es el siguiente:
https://www.colombiaproductiva.com/ptp-servicios/ptp-convocatorias/para-empresas/apuestasproductivassostenibles
Allí podrás encontrar los documentos, descarga por favor el Anexo 1, donde le indica los anexos y formatos a reunir
</t>
  </si>
  <si>
    <t>Cual seria la guía para presentar el proyecto y en que plataforma abría que postular el proyecto, Y sobre que empresa manufacturera abría que hacer el proyecto o es de libre albedrío la escogencia de la empresa</t>
  </si>
  <si>
    <t>30/11/2023</t>
  </si>
  <si>
    <t>Esta convocatoria aplica para empresas manufactureras que quieran acceder a un activo 
productivo dentro de su proceso de producción; el cual reduzca el consumo de energía o 
agua en la empresa. La ejecución de la propuesta debe ir directamente relacionada con el proceso de producción de su empresa. Ok entiendo... explícitamente la convocatoria aplica es a propuestas que evidencien la reducción del consumo de energía o de agua en sus procesos de producción.
Porque COLOMBIA PRODUCTIVA establecerá indicadores de seguimiento que permitan demostrar esta actividad. La evaluación de los indicadores se realizará en un plazo de ejecución máximo de 4 meses.</t>
  </si>
  <si>
    <t>¿Tenemos un producto para la venta para lavar equipos biomedicos, podriamos aplicar?</t>
  </si>
  <si>
    <t>Se le envia el link de la grabación de la reunión de socialización de Colombia Productiva.</t>
  </si>
  <si>
    <t>1. La reunión fue grabada y está en la pagina de YouTube de Colombia Productiva.  https://www.youtube.com/watch?v=j75f1LBS05o 
2. A nombre de Fiducoldex y por parte de  la empresa que está postulando el proyecto, importante recordar que la garantía debe ser enviada junto con la propuesta.
3. En el anexo 2, se encuentra el modelo de la carta de presentación. Y en los TDR; ítem Correspondencia, describe la forma como se debe enviar el cuerpo del correo con la propuesta.
4. no
5. Se pueden enviar mínimo 2 cotizaciones, siempre y cuando la empresa postulante justifique porque solo se adjuntaron las 2 cotizaciones.
6. Si se puede postular un proyecto por ese valor, se debe tener en cuenta que COLOMBIA PRODUCTIVA solo financiará el tope máximo que son $45.200.000, y la contrapartida es compromiso del beneficiario gestionarlo por cualquier medio (bancos, patrimonio, entre otros)</t>
  </si>
  <si>
    <t>1. La reunión que realizó Colombia Productiva fue grabada?
2. Con respecto a la garantía de seriedad de la oferta, se emite a nombre de quien?
3. Hay que hacer una carta de presentación del proyecto?
4. La convocatoria se abrió el 16 de noviembre , se había realizado alguna otra socialización de la convocatoria?
5. Dicen que piden 3 ofertas de cotizaciones y eso dificulta un poco el cumplimiento de los requisitos.
6. Si tenemos un proyecto por $100 millones de pesos, se puede aplicar? Teniendo en cuenta que el banco nos presta el capital restante</t>
  </si>
  <si>
    <t>1. No señora, los proveedores los puede seleccionar de forma independiente para poder ejecutar su proyecto.
2. En la pagina 25, de los TDR,
3. Se le envia el link de la convocatoria y se le explica donde está ubicado.</t>
  </si>
  <si>
    <t>1. Los proveedores son los que digan la camara de comercio o nosotros los podemos buscar?
2. Normalmente como es el reintegro?
3. Como puedo descargar los TDR y el anexo 1?</t>
  </si>
  <si>
    <t>Se le recomienda una cotización general donde pueda incluir el total de las maquinas.
Se le recuerda acerca de la poliza de seriedad de la oferta.</t>
  </si>
  <si>
    <t>1. En el anexo 1, pestaña 2. Proyectos, en la parte de abajo dice: en caso de presentar más de una referencia de activo productivo, debe estar diligenciado la especificidad por cada activo a implementar.  
Dentro del mismo proyecto se debe contemplar el total de las maquinas. Se busca que el proveedor encontrado suministre el total de maquinas que requiera la empresa.</t>
  </si>
  <si>
    <t>1. Somos una empresa fabricante de tableros electricos y tenemos la capacidad de ensamblar todo lo que necesitamos. Quiero validar si debemos buscar un proveedor que solos nos provea las maquinas o debemos buscar un proveedor que haga lo mismo que nosotros y nos brinden el servicio completo? Las 3 cotizaciones se pueden validar con solamente los proveedores con los equipos que necesitamos para integrar la solución. Cada cotización tiene marcas diferentes.</t>
  </si>
  <si>
    <t>se debe establecer un solo tipo de tecnología ya sea para ahorro de agua o para ahorro de energía, puede tener 3 activos productivos y una sola cotización donde incluya los 3 activos productivos</t>
  </si>
  <si>
    <t>Si son 3 activos productivos, puedo aplicar? si es así se puede presentar una cotización para cada activo productivo?</t>
  </si>
  <si>
    <t>Si, en el capitulo 2 se describen las tecnología viables incluyendo paneles solares, mientras se evidencie a través de los indicadores establecidos por colombia productiva la reducción de energía en al menos un 8%</t>
  </si>
  <si>
    <t>el proyecto puede ser establecer un sistema de energía para la empresa a través de paneles solares?</t>
  </si>
  <si>
    <t>Para las empresas beneficiarias, COLOMBIA PRODUCTIVA establecerá indicadores de seguimiento que permitan demostrar esta actividad, en los cuales se debe evidenciar la reducción del indicador en al menos un 8%, si no es viable evidenciar dicha mejora en 4 meses, el proyecto no sería viable</t>
  </si>
  <si>
    <t>si la adaptación de la maquinaria se tarda 3 meses, como se va a evidenciar la reducción en 1 mes ??</t>
  </si>
  <si>
    <t xml:space="preserve">No, La empresa debe evidenciar la reducción del consumo de energía o de agua, a través del proyecto implementado, y la puesta en marcha del activo productivo, con fecha posterior a la publicación de la convocatoria </t>
  </si>
  <si>
    <t>Si ya compré el activo en noviembre, ¿Colombia productiva devolvería el 90% del valor?</t>
  </si>
  <si>
    <t>Si , la empresa debe Incluir tres cotizaciones de tres proveedores que la empresa postulante pueda contratar para implementar su proyecto</t>
  </si>
  <si>
    <t>En la empresa hemos venido gestionando un proyecto con esta características, el proveedor ya está seleccionado, ¿De todas maneras necesitamos aportar las 3 cotizaciones?</t>
  </si>
  <si>
    <t>Presentar Estado de Situación Financiera y Estado de Resultados Integral con corte a 31 de diciembre del año 2022 comparativo con el año 2021, detallando el valor total del Activo, Activo Corriente, Pasivo y Pasivo Corriente, firmados por el Representante Legal, Contador y Revisor Fiscal -cuando legal o estatutariamente se haya establecido la figura de Revisoría Fiscal.</t>
  </si>
  <si>
    <t>para el calculo de los indicadores son estados financieros 2022?</t>
  </si>
  <si>
    <t>La persona natural debe tener Registro mercantil y en el debe contener los códigos CIUU, los estados financieros pueden ser la declaración de renta de la persona</t>
  </si>
  <si>
    <t>si soy persona natural como funciona lo del CIIU y lo de los estados financieros?</t>
  </si>
  <si>
    <t>La ubicación geográfica de la operación de la empresa postulante debe coincidir con la región en la que este aplica.</t>
  </si>
  <si>
    <t>La ubicación geográfica de la operación de la empresa postulante debe coincidir con la región en la que este aplica, quiere decir que si estamos en otro Departamento no podría?</t>
  </si>
  <si>
    <t xml:space="preserve">No se puede mezclar, debe ser un solo tipo de tecnología ya sea para ahorro de agua o para ahorro de energía </t>
  </si>
  <si>
    <t>Se pueden mezclar tecnologías para ahorro de agua en unas y energía en otras, o debe ser un solo tipo de tecnología?</t>
  </si>
  <si>
    <t xml:space="preserve">La propuesta debe tener una póliza de seriedad de la oferta por un valor equivalente al diez (10%) del valor total de la propuesta presentada por el interesado en esta invitación y con una vigencia igual a cuatro (4) meses, contados a partir de la fecha y hora de cierre de la Invitación. </t>
  </si>
  <si>
    <t>es necesario comprar la póliza desde ya ?</t>
  </si>
  <si>
    <t>Esta convocatoria aplica para empresas manufactureras que tengan CIUU desde 1300 al 3320.</t>
  </si>
  <si>
    <t>Una empresa de procesamiento de cárnicos puede aplicar?.</t>
  </si>
  <si>
    <t>Si, poder ser Reemplazo o mejora de equipos activos en la empresa, siempre y cuando se evidencia una reducción en el consumo de energía o agua</t>
  </si>
  <si>
    <t>Se pueden adquirir componentes de ahorro para una maquina?? no una maquina nueva sino unos componentes, como cuentalitros (Nuevos)</t>
  </si>
  <si>
    <t>Se debe seleccionar un  único proveedor para que este se encargue de la asistencia técnica en la estructuración del proyecto y su implementación, a través del activo productivo seleccionado por la empresa. Y que este internamente subcontrate la asistencia técnica</t>
  </si>
  <si>
    <t>Pueden ser dos proveedores diferentes, uno para la asistencia técnica y otro para el activo productivo?</t>
  </si>
  <si>
    <t>La empresa debe evidenciar la reducción del consumo de energía o de agua, a través del proyecto implementado, y la puesta en marcha del activo productivo, con fecha posterior a la publicación de la convocatoria. En este caso no sería posible teniendo en cuenta que ya sería un hecho cumplido</t>
  </si>
  <si>
    <t>Si la empresa ya ha iniciado su proyecto de ahorro de energía, puede aplicar? O debe estar apenas en construcción el proyecto?</t>
  </si>
  <si>
    <t xml:space="preserve">En la pagina 19 de los términos de referencia hay una tabla, que establece un indicador y como se va a medir. Es indispensable evidenciar que hay una reducción en el consumo de energía para lo cual la empresa puede elegir áreas y no todo el consumo energético de la compañía. Puede por ejemplo escoger el área en donde tendrá mayor impacto el panel solar. </t>
  </si>
  <si>
    <t>Si tenemos un proyecto sobre la instalación de paneles solares, no necesariamente se reduciría el consumo de energía y/o necesariamente aumentar las unidades o kg producidos, qué tipo de indicador se debe presentar para el proyecto?</t>
  </si>
  <si>
    <t>1. Únicamente se puede desarrollar un proyecto por empresa postulante, ya sea de reducción de consumo de energía o de reducción de consumo de agua. Cada proyecto de energía o agua puede asociar más de un activo productivo.                           2. El link de la convocatoria es el siguiente:
https://www.colombiaproductiva.com/ptp-servicios/ptp-convocatorias/para-empresas/apuestasproductivassostenibles
Allí podrás encontrar los documentos, descarga por favor el Anexo 1, donde le indica los anexos y formatos a reunir                3. Si claro es a nivel nacional, le recomiendo enviar la propuesta lo antes posible, se elegirán por orden de llegada</t>
  </si>
  <si>
    <t>1. Estamos interesados en el programa de Apuestas productivas sostenibles con 2 proyectos, Ahorro energía:  Cambio de iluminarias de la planta por led Y 2. Ahorro de agua:  Proceso de Pretratamiento de pintura.    el proceso actual es con agua y pasamos a Priorizado Por favor me indica como puedo participar,  2. Me puede ayudar con el formato propuesta técnica (Anexo 1) 3. Nosotros estamos ubicados en Cali? podemos participar?</t>
  </si>
  <si>
    <t>Esta convocatoria aplica para empresas manufactureras y su codigo esta en la secciòn de Industria Manufacturera</t>
  </si>
  <si>
    <t>Nuestra empresa tiene la actividad Ciiu principal 1089 : fabricación de otros productos alimenticios n.c.p. Podemos participar en la convocatoria ?</t>
  </si>
  <si>
    <t>Recuerde que únicamente se pueden desarrollar proyectos de 4 meses, si el proyecto dura mas de ese tiempo serían inviable. Sobre la medición de indicadores, en la pagina 19 de los términos de referencia hay una tabla, que establece un indicador y como se va a medir</t>
  </si>
  <si>
    <t>Me preocupa que se compren cuenta litros pero la instalación en toda la maquinaria se puede demorar varios meses, cómo se haría ese seguimiento de la disminución de consumos si el proyecto solo dura 4 meses ?</t>
  </si>
  <si>
    <t xml:space="preserve">si señor, recuerde, que para cada una de las postulaciones presentadas que resulten SELECCIONADAS y elegidas beneficiarias, del 100% del valor total del proyecto,  se permitirá la adquisición de activos productivos por hasta un máximo del noventa por ciento (90%) con recursos de colombia productiva y el 10% restante debe ser una contrapartida en efectivo por parte de la empresa </t>
  </si>
  <si>
    <t>Si en mi proyecto la  maquinaria que requiero tiene un valor de $35.000.000 que es el valor mínimo que otorga Colombia productiva, ahí como empresario debo colocar una contrapartida?</t>
  </si>
  <si>
    <t>Cómo puedo participar?</t>
  </si>
  <si>
    <t>La ubicación geográfica de la operación de la empresa postulante debe coincidir con la región en la que este aplica. Debe coincidir la dirección de la cámara de comercio donde se va a ejecutar el proyecto</t>
  </si>
  <si>
    <t>Estamos en el montaje de una planta nueva, debido a que donde estamos ubicados ya se pobló y por plan de ordenamiento tenemos que salir a un sitio industrial. Estamos terminando el montaje.Tenemos el proyecto en esa planta nueva iluminar, con  luminarias que tienen paneles solares. Como tenemos los recibos de luz de la planta de producción antigua, podemos justificar lo nuevo con un análisis técnico que diga el consumo con reflectores que tiene la planta antigua, con la comparación de los nuevos paneles que no consumirán ningún tipo de energía eléctrica. Gracias</t>
  </si>
  <si>
    <t>Esta convocatoria aplica para empresas manufactureras que tengan CIIU de manufactura.  En este caso tomamos la clasificación Industrial Internacional Uniforme de las actividades económicas de la revisión 4 del DANE</t>
  </si>
  <si>
    <t>Una pregunta: para este proyecto los restaurantes podemos entrar en la convocatoria</t>
  </si>
  <si>
    <t>Se le expica detalladamente cuales son los requisitos generales y requisitos habilitantes.
Se le recuerda acerca de la poliza de seriedad de la propuesta.</t>
  </si>
  <si>
    <t>1. Debe ser una empresa con un ciiu de manufacturera por lo que se solicita validar en su camara de comercio o Rues si cuenta con esta actividad economica. En este caso no se evidencia. En la pagina 40 de los TR se puede validar Cuales empresas son beneficiarias.
2. Si señor, por orden de llegada. Las propuestas deben enviarse a un correo, que se encuentra en el item de Correspondencia Pag 32, donde le indica como debe ir el cuerpo del correo,
3. Son 4 cupos para cada region.</t>
  </si>
  <si>
    <t>1. Como hotel podemos aplicar?
2. La evaluación se va a tener en cuenta de acuerdo al orden de llegada de las propuestas?
3. Se guardan 4 cupos por cada region o por cada departamento?</t>
  </si>
  <si>
    <t>Esta convocatoria aplica para empresas manufactureras que quieran acceder a un activo productivo dentro de su proceso de producción; el cual reduzca el consumo de energía o agua en la empresa, revisando el Código 1040 se encuentra en la sección de industrias manufactureras</t>
  </si>
  <si>
    <t>Somos empresa de lácteos, seremos manufactureros?</t>
  </si>
  <si>
    <t>Informaciòn de donde encontrar la convocatoria</t>
  </si>
  <si>
    <t xml:space="preserve"> 1.https://www.colombiaproductiva.com/streaming                                                                       2. El link de la convocatoria es el siguiente:
https://www.colombiaproductiva.com/ptp-servicios/ptp-convocatorias/para-empresas/apuestasproductivassostenibles
Allí podrás encontrar los documentos, descarga por favor el Anexo 1, donde le indica los anexos y formatos a reunir
Cualquier duda que tengas al respecto de los términos de referencia puedes consultar por este medio</t>
  </si>
  <si>
    <t>1. Estoy tratando de entrar al Streaming y no funciona                                                               2.Me puedes compartir los términos de la convocatoria?</t>
  </si>
  <si>
    <t>Quiero participar, soy una empresa pequeña y quiero implementar la reducción de consumo de energía eléctrica mediante la utilización de páneles solares pero nunca he presentado un proyecto de estas características y no sé cómo hacerlo.</t>
  </si>
  <si>
    <t>Esta convocatoria aplica para empresas manufactureras, el ciiu asociado no aplica</t>
  </si>
  <si>
    <t>La convocatoria aplica si la empresa es un autolavado de vehiculos?</t>
  </si>
  <si>
    <t>¿Que debo hacer para ingresar al proyecto?</t>
  </si>
  <si>
    <t>Informaciòn sobre la capacitaciòn</t>
  </si>
  <si>
    <t>Debes conectarte al link www.colombiaproductiva.com/streaming, el día 30 de noviembre a las 9:00 am</t>
  </si>
  <si>
    <t>Me hablaron a cerca de una capacitación de apuestas productivas y sostenibles, Quiero saber por qué medio puedo inscribirme</t>
  </si>
  <si>
    <t>Las empresas deberán ser MICRO, PEQUEÑAS y MEDIANAS EMPRESAS y cumplir con los requisitos establecidos, en esta ocasión no aplica para empresas grandes</t>
  </si>
  <si>
    <t>Nosotros estamos catalogados como gran empresa.
¿Podemos participar en la convocatoria?</t>
  </si>
  <si>
    <t>29/11/2023</t>
  </si>
  <si>
    <t>Solicito grabaciòn de la reuniòn en Teams</t>
  </si>
  <si>
    <t xml:space="preserve">1. El asunto debe colocar número de la convocatoria y objeto completo. En los términos de referencia en la pagina 32, ítem 2.10 Correspondencia; está descrito el correo donde debe enviar la propuesta y el diseño del cuerpo del correo                   
2.  si debe tener una póliza de Seriedad de la oferta por un valor equivalente al diez (10%) del valor total de la propuesta presentada por el interesado en esta invitación y con una vigencia igual a cuatro (4) meses, contados a partir de la fecha y hora de cierre de la Invitación.                                                            
 3. Todos los impuestos, tasas y contribuciones establecidas o que establezca la Nación, o cualquier entidad nacional o territorial, y que se causen por la celebración, ejecución y liquidación del contrato, serán a cargo del postulante.                                                           
4. desembolsos a la empresa de la siguiente manera 1)Veinte por ciento (20%) de los recursos a la finalización de las actividades financiadas con la contrapartida de la empresa, emitido el visto bueno para su desembolso por parte de la interventoría. Además de la entrega del acta de estructuración del proyecto por parte del proveedor de acuerdo con los lineamientos de COLOMBIA PRODUCTIVA y previa presentación de la respectiva cuenta de cobro.
2)	Ochenta por ciento (80%) de los recursos con la entrega del acta de cierre del proyecto por parte del proveedor de acuerdo con los lineamientos de COLOMBIA PRODUCTIVA, visto bueno para su desembolso parte de la Interventoría y previa presentación de la respectiva cuenta de cobro.
</t>
  </si>
  <si>
    <t xml:space="preserve">1.¿Como va el asunto del correo para la postulación?                                                             
2. ¿la propuesta debe tener póliza de la seriedad de la oferta?                                            
3. ¿Los impuestos de la propuesta esta a cargo de quien?                                                                    
  4. ¿El desembolso a quien se le hace y como funciona? </t>
  </si>
  <si>
    <t>1. no, Esta convocatoria va dirigida a empresas de manufactura.                                                 
 2. Si, es a nivel nacional, cualquier departamento puede participar</t>
  </si>
  <si>
    <t>1. ¿Los colegios pueden participar en la convocatoria?                                                          
 2. ¿Empresas ubicadas en los Patios Norte de Santander pueden participar?</t>
  </si>
  <si>
    <t>Ellos manejan estos dos códigos 
3011 Construcción de barcos y de estructuras flotantes 
3012 Construcción de embarcaciones de recreo y deporte</t>
  </si>
  <si>
    <t>Ellos manejan estos dos códigos 
3011 Construcción de barcos y de estructuras flotantes 
3012 Construcción de embarcaciones de recreo y deporte, los cuales están dentro de la categoría C del DANE, correspondiente a empresas manufactureras</t>
  </si>
  <si>
    <t>Aplica para empresas del sector marítimo, Cómo por ejemplo astilleros</t>
  </si>
  <si>
    <t>1. Para cada una de las postulaciones presentadas que resulten SELECCIONADAS y elegidas beneficiarias, se permitirá la adquisición de activos productivos por hasta un máximo del noventa por ciento (90%) del presupuesto total del proyecto, El valor restante deberá ser aportado por la empresa beneficiaria  como contrapartida en efectivo. La empresa beneficiaria deberá aportar una contrapartida en efectivo de al menos el diez por ciento (10%) del presupuesto total del proyecto, con pagos demostrables en documentos contables (contratos, facturas, comprobantes de pago y/o constancia de transacción).                                                        
2.  Las empresas que resulten seleccionadas serán beneficiadas para que al interior de éstas se desarrolle un solo proyecto de gestión eficiente en el uso de energía o agua, en el marco del cual deberán contratar un único proveedor para que este se encargue de la asistencia técnica en la estructuración del proyecto y su implementación, a través del activo productivo seleccionado por la empresa.                                                                 
3. para la postulación debes enviar anexo 1, anexo 2 y los demás documentos solicitados. Favor revisar el check list relacionado en el anexo 1</t>
  </si>
  <si>
    <t>1. ¿Quisiera saber si el programa tiene costo? 
2. Y allí me están pidiendo proponer un proyecto, quisiera saber que tipo de proyecto es el indicado para el programa?                             
3. ¿Como es el proceso de inscripción, debo enviar el anexo 1?</t>
  </si>
  <si>
    <t>28/11/2023</t>
  </si>
  <si>
    <t>Ella quiere abrir un espacio exclusivo de webinar para los  empresarios</t>
  </si>
  <si>
    <t xml:space="preserve">La informaciòn del gerente del proyecto es Sebastian xxx, Cel. 318 xxxxxx </t>
  </si>
  <si>
    <t>Busco la alianza con la entidad que lidera la convocatoria, necesito el contacto de la persona que esta a cargo del proyecto</t>
  </si>
  <si>
    <t>27/11/2023</t>
  </si>
  <si>
    <t>Nos indica que el anexo 1 tiene 4 preguntas que la opcion desplegable tiene error.                                           1. Ha exportado en los ultimos dos años.   2. Ha exportado en los ultimos dos años.                   3. Valor de las ventas del año inmediatamente.                      4. Cual es el porcentaje de mujeres que trabaja en su empresa</t>
  </si>
  <si>
    <t>Si, de acuerdo con los requisitos generales la empresa postulante deberá poner a disposición del proyecto una (1) persona, que asumirá el rol de gerente del proyecto</t>
  </si>
  <si>
    <t>La persona lider del proyecto puede ser una persona de la empresa</t>
  </si>
  <si>
    <t>24/11/2023</t>
  </si>
  <si>
    <t>Diligencia encuesta de satisfacción</t>
  </si>
  <si>
    <t>1. Se aclara que esta convocatoria aplica para empresas manufactureras que quieran acceder a un activo productivo dentro de su proceso de producción; el cual reduzca el consumo de energía o agua en la empresa. El link de la convocatoria es el siguiente: 
https://www.colombiaproductiva.com/ptp-servicios/ptp-convocatorias/para-empresas/apuestasproductivassostenibles, Allí la empresa podrá encontrar los documentos y la información con detalle, se sugiere descargar el Anexo 1, donde se indica en el check list de la primera página los anexos y formatos a reunir. Sobre dudas puntuales de la postulación se invita a retomar este medio. De igual manera se aclara que, en los términos de referencia en la pagina 32, ítem 2.10 Correspondencia; está descrito el correo donde debe enviar la propuesta y el diseño del cuerpo del correo
2. El ciiu si cumple con los codigos de manufactura, por ende puede postularse.</t>
  </si>
  <si>
    <t>1. Información para hacer parte de las APUESTAS PRODUCTIVAS SOSTENIBLES. Cómo empresa tenemos varios proyectos con energías renovables que se pueden aplicar en zona rural y urbana. Cuál es el procedimiento para postularse?
2. Tenemos codigo CIIU 3190</t>
  </si>
  <si>
    <t>21/11/2023</t>
  </si>
  <si>
    <t>Nos indica que el codigo 1410 hace parte de los codigos de manufactura</t>
  </si>
  <si>
    <t>Esta convocatoria va dirigida a empresas de Manufactura, en este caso tomamos la clasificación Industrial Internacional Uniforme de las actividades económicas de la revisión 4 del DANE, donde incluye los ciius desde el 1011 hasta el 3320, o todos los CIIUS de la sección C de manufactura. 
Se puede postular cualquier empresa a nivel nacional.</t>
  </si>
  <si>
    <t>Somos una empresa de confección ubicada en Bucaramanga Santander ¿Quier saber si podemos participar de esta convocatoria?</t>
  </si>
  <si>
    <t>1. debe hacer un presupuesto y justificación individual para cada cotización, no obstante en el formato únicamente se diligencia el presupuesto final para la propuesta que postulará.                      
2. El proveedor puede ser a nivel nacional y el presupuesto debe incluir todos los gastos.      
3. En la pagina 19 de los términos de referencia, cita lo siguiente: Las empresas que resulten seleccionadas serán beneficiadas para que al interior de éstas se desarrolle un solo proyecto de gestión eficiente en el uso de energía o agua, en el marco del cual deberán contratar un único proveedor para que este se encargue de la asistencia técnica en la estructuración del proyecto y su implementación, a través del activo productivo seleccionado por la empresa. Debe ir incluida en el presupuesto                    
 4. La visión se deberá proyectar con un enfoque a fomentar una cultura empresarial de prácticas sostenibles en el uso de los recursos.                                                               
5. La empresa debe garantizar los permisos que requiera, para una vez que inicie el proyecto este no sea causal de retraso en el cronograma, este solicita dentro de los anexos a incluir en la propuesta</t>
  </si>
  <si>
    <t>1. En el formato que se debe diligenciar, en la parte del check list el primer punto dice que se deben tener 3 cotizaciones para adjuntarlas en la postulación, la pregunta es, para cada cotización se debe hacer un presupuesto y justificación del proveedor diferente? ya que algunos proveedores ofrecen paquetes y otros ofrecen los equipos de manera individual y de diferentes marcas.                                                   
2. En ese mismo contexto los proveedores deben ser de la misma región de la compañía o pueden ser de otras regiones y relacionar en el presupuesto el costo del envío o la entrega?    
 3. La asesoría técnica la escoge la compañía o el programa es quien designa al profesional? en caso de que sea la compañía, debe ir incluido en el presupuesto?                                                 
 4. En la parte de modelo de sostenibilidad la visión que se debe escribir es la que tenemos actualmente o es una especifica para el proyecto con un enfoque hacía la sostenibilidad?
5. En caso de necesitar algún permiso, se debe mencionar solamente o deben estar en proceso de solicitud desde ya?</t>
  </si>
  <si>
    <t>20/11/2023</t>
  </si>
  <si>
    <t>Revisando la camara de comercio se verifica que los codigos de la empresa (0130, 0128, 4620 )no tienen los codigos CIIU de Manufactura</t>
  </si>
  <si>
    <t xml:space="preserve">Esta convocatoria va dirigida a empresas de Manufactura, verifique que su empresa tenga los codigos CIIU de Manufactura. En este caso tomamos la clasificación Industrial Internacional Uniforme de las actividades económicas de la revisión 4 del DANE, donde incluye los ciius desde el 1011 hasta el 3320, o todos los CIIUS de la sección C de manufactura. </t>
  </si>
  <si>
    <t>¿Quisiera saber si un emprendimiento dedicado a Viverismo y producción de plantas ornamentales y aromáticas en la isla de san andrés tiene cabida dentro de esta convocatoria?</t>
  </si>
  <si>
    <t>correo</t>
  </si>
  <si>
    <t>En este caso es importante validar que sean parte de una empresa manufacturera, y que hagan parte de los CIIUS de la sección C del DANE, en su caso clasifican con el CIIU 1089, por lo que pueden continuar si complen los demás requisitos.</t>
  </si>
  <si>
    <t xml:space="preserve">Hola buen día me gustaría participar de esta convocatoria, pero soy una microempresa manufactura de productos congelados de norte de Santander con 9 empleados  </t>
  </si>
  <si>
    <t xml:space="preserve">Sobre tu pregunta, los términos establecen que únicamente se puede aplicar a maquinaria nueva, no obstante, también puedes mejorar una maquina y acceder a nuevas piezas, un motor por ejemplo. Ten en cuenta que las empresas se postulan con un proyecto desde 35 millones hasta 45 millones con los recursos de la Entidad. 
Me permito enviarte el link de la capacitación: https://www.youtube.com/watch?v=j75f1LBS05o
</t>
  </si>
  <si>
    <t xml:space="preserve">Hago parte de  una empresa en Medellín. ¿Pueden por favor ayudarme a resolver la siguiente consulta?
¿La maquinaria puede ser usada? ó ¿tiene que ser nueva?
Muchas gracias
</t>
  </si>
  <si>
    <t>En este caso tomamos la clasificación Industrial Internacional Uniforme de las actividades económicas de la revisión 4 del DANE, donde incluye los ciius desde el 1011 hasta el 3320, o todos los CIIUS de la sección C de manufactura. Si me confirmas tu CIIU podemos validar.</t>
  </si>
  <si>
    <t>Buen día, cordial saludo.
Mediante el presente correo, me gustaría saber qué tipo de empresas entrarían en la categoría de "manufactureras" para postularse en la convocatoria "Apuestas Productivas Sostenibles". 
•	¿Existe algún criterio en particular para dicha clasificación? 
•	¿Una empresa que realiza actividades metalmecánicas podría considerarse como "manufacturera"?</t>
  </si>
  <si>
    <t xml:space="preserve">En este caso es importante cumplir con ser una empresa de manufactura, sin embargo, la empresa no cuenta con actividades CIIU relacionadas con manufactura:
En este caso, la empresa no cumpliría los requisitos por tanto no podría continuar… las empresas manufactureras están definidas en la sección C del DANE desde los ciius 1110 a 3320. Sin embargo, agradecemos tu atención.
Sobre tu pregunta, tendríamos que evidenciar la reducción del consumo de diesel en la empresa, el cual se mediría al inicio y al final (no necesariamente se mediría el consumo de las baterías, en tanto se reduce el consumo de diesel.  </t>
  </si>
  <si>
    <t>Nosotros tenemos una empresa de servicios forestales que incluye actividades de tala de árboles, establecimiento de plantaciones forestales de árboles nativos y establecimiento de plantaciones forestales con fines comerciales, nosotros utilizamos maquinaria como motosierras, guadañas, fumigadoras que funcionan con gasolina y aceite dos tiempos y quisiéramos cambiarlas a herramientas a batería que sean más amigables con el medio ambiente y permitan ahorrar recursos frente al consumo de combustible, es posible que nosotros podamos participar en la convocatoria 850 (Apuestas productivas sostenibles) en vista de que prestamos más servicios que producción de bienes físicos ?. En caso de poder participar, en los términos de referencia se menciona que se debe evidenciar la reducción de consumo de energía o de agua a través de un indicador, en el caso de nosotros que utilizamos herramientas que funcionan con gasolina como se podría hacer este indicador? </t>
  </si>
  <si>
    <t xml:space="preserve">Efectivamente, logras participar, la convocatoria es nacional y tienes un ciiu de una empresa manufacturera (1090 Elaboración de alimentos preparados para animales)
Ahora si vas a participar tienes que empezar ya con la propuesta porque la convocatoria cierra el 15 de diciembre, me permito enviarte el link de la capacitación: https://www.youtube.com/watch?v=j75f1LBS05o, te recomiendo verla para entender la convocatoria con más facilidad (se ajustó los números de ciius, pero en tu caso aplica)
De igual manera recuerda que en caso de cualquier duda tienes estos espacios de atención:
Mesa de Ayuda en Teams: https://bit.ly/3SsBrNZ  los días hábiles, lunes a viernes de 8:00 am a 2:00 pm
Chat de WhatsApp: 3161057183 
Correo electrónico: aps@colombiaproductiva.com  
Para postularte debes revisar los términos de referencia y validar si cumplen los requisitos  https://www.colombiaproductiva.com/ptp-servicios/ptp-convocatorias/para-empresas/apuestasproductivassostenibles
</t>
  </si>
  <si>
    <t>Somos una micro empresa encargada de producción y comercialización de alimentos para mascotas, estamos ubicados en la ciudad de Bogotá, quisiera confirmar si podemos aplicar a dicha convocatoria. </t>
  </si>
  <si>
    <t xml:space="preserve">La convocatoria es a nivel nacional, así que sí puedes participar!
Para postularte debes revisar los términos de referencia y validar si cumplen la empresas cumple los requisitos  https://www.colombiaproductiva.com/ptp-servicios/ptp-convocatorias/para-empresas/apuestasproductivassostenibles
Ahora si vas a participar tienes que empezar ya con la propuesta porque la convocatoria cierra el 15 de diciembre, me permito enviarte el link de la capacitación: https://www.youtube.com/watch?v=j75f1LBS05o, te recomiendo verla para entender la convocatoria con más facilidad (se ajustó los números de ciius desde 1011, correspondiente a las empresas de manufactura)
De igual manera recuerda que en caso de cualquier duda tienes estos espacios de atención:
Mesa de Ayuda en Teams: https://bit.ly/3SsBrNZ  los días hábiles, lunes a viernes de 8:00 am a 2:00 pm, con atención personalizada
Chat de WhatsApp: 3161057183 </t>
  </si>
  <si>
    <t>Me gustaría consultar mi participación en la convocatoria  El Ministerio de Comercio, Industria y Turismo y Colombia Productiva abren la convocatoria Apuestas productivas sostenibles para brindar formación, asistencia técnica y activos productivos para que mipymes de manufacturas pongan en marcha proyectos de ahorro de energía o agua.
En los zonas que menciona expresan la palabra preferiblemente, NO EXCLUSIVAMENTE, lo que me hace concluir que puede participar un municipio que no esté dentro del grupo de los preferidos.
Mi empresa es un aserrío de maderas, de transformación secundaria, ubicada en el municipio del Socorro, Santander. 
Pregunto:   Tengo alguna posibilidad de participar en la convocatoria?</t>
  </si>
  <si>
    <t>En este caso me permito informarte que, por esta vez, el programa no aplica para empresas grandes, dado que se priorizaron las micros, pequeñas y medianas empresas. Sobre el CIIU, efectivamente este aplica para cualquier empresa de manufactura ubicada en la categoría C del DANE.</t>
  </si>
  <si>
    <r>
      <t xml:space="preserve">Teniendo en cuenta la convocatoria realizada de apuestas productivas liderada por el Ministerio de Comercio, que tiene como objetivo reducir el consumo de energía o de agua en </t>
    </r>
    <r>
      <rPr>
        <b/>
        <sz val="9"/>
        <rFont val="Calibri"/>
        <family val="2"/>
      </rPr>
      <t>mipymes manufactureras</t>
    </r>
    <r>
      <rPr>
        <sz val="9"/>
        <rFont val="Calibri"/>
        <family val="2"/>
      </rPr>
      <t xml:space="preserve"> del país (CIIU entre 1011-3320, sección C del DANE). Tenemos la siguiente inquietud: </t>
    </r>
    <r>
      <rPr>
        <b/>
        <sz val="9"/>
        <rFont val="Calibri"/>
        <family val="2"/>
      </rPr>
      <t xml:space="preserve">¿si estoy en la sección C del DANE y dentro del código CIIU establecidos, pero no somos una Mipymes, podemos participar como empresa manufacturera grande? </t>
    </r>
  </si>
  <si>
    <t>Es importante aclarar a la aseguradora que esta información corresponde únicamente a una póliza de seriedad de la oferta, mas no a una póliza de cumplimiento que sería el paso a seguir en caso de ser elegidos. Por lo cual me remito al modelo de operación de los términos, el numeral 2.14. donde se especifica que, aquellas empresas que radiquen su postulación (en la cual se incluye la seriedad de la oferta) continuaran con el proceso de evaluación donde se validaran cada uno de los requisitos de habilitación y viabilidad; posterior a ello, las empresas contarán con una visita del operador y el interventor, y aquellas que cumplan con las condiciones de la propuesta serán seleccionadas. 
Ahora bien, las empresas seleccionadas, pasarán a un proceso de contratación con el operador designado por la Entidad, para lo cual se establecerá un contrato entre el operador y la empresa beneficiara, donde una vez realizado el contrato, este deberá ser enviado a la aseguradora para tramitar la póliza con los amparos a los que dé lugar (pero para ello se requerirá una minuta del contrato). Esto implica que se manejaran entonces dos pólizas, una para postularse, y otra relacionada con los términos del contrato, sin embargo, aún no contamos con un contrato en tanto no se realice el proceso de evaluación con la empresa, dado que desconocemos si la empresa cumplirá con el proceso de evaluación.
Así mismo, con el fin de resolver las inquietudes presentadas a las aseguradoras y de manera general, es importante precisar que los amparos que se esperan contemplar en la contratación corresponden a: 
i)	Buen manejo del anticipo: por el ciento por ciento (100%) del valor del primer desembolso, con una vigencia igual a la del plazo de ejecución del contrato y cuatro (4) meses más, contados a partir de la fecha de suscripción del contrato
ii)	Cumplimiento del contrato: por una suma asegurada igual al veinte por ciento (20%) del valor total del contrato, con una vigencia igual a la del plazo de ejecución del contrato y cuatro (4) meses más contados a partir de la fecha de suscripción del contrato.
Sin embargo, es de aclarar que dicho contrato será elaborado por el operador contratado por Colombia Productiva, una vez se informe de la lista de empresas beneficiarias, por lo que es importante que la aseguradora tenga claro el alcance de la póliza de seriedad de la oferta y no la relacione como una póliza de cumplimiento.
Ahora, es imperativo informar que a la fecha existen dos proyectos postulados que han presentado estas pólizas sin mayor complejidad, con las aseguradoras que a continuación se relacionan: Suramenricana y Seguros del estado.</t>
  </si>
  <si>
    <t>Para expedir la póliza me solicitan esta información: 
"Hola ... necesito un favor entrar a la pagina donde bajaron el pliego, falta otro documento (que sucede si se ganan la seriedad) donde informen sobre las polizas futuras"
Sin esta información NO la expiden</t>
  </si>
  <si>
    <t>de acuerdo con el comentario es importante aclarar a la aseguradora que no se realizará ningún contrato con la póliza de seriedad  “nos exponemos a que en caso tal de ser adjudicada puedan incluir en el contrato garantías que nosotros no amparamos “; de hecho, con esta póliza se realiza la evaluación de la propuesta y paso siguiente se hace una visita presencial a las instalaciones de la empresa por parte del evaluador, así como una visita por parte del interventor y de ser favorables, se realizará un contrato entre el operador y la empresa beneficiara, donde una vez realizado el contrato, este deberá ser enviado a la aseguradora para tramitar la póliza de cumplimiento. Esto implica que se manejaran entonces dos pólizas, una para postularse, y otra relacionada con los términos del contrato, no obstante, aún no contamos con un contrato en tanto no se realice el proceso de evaluación con la empresa. 
Ahora me permito relacionarte las dos aseguradoras que han emitido este tipo de pólizas en los dos proyectos hasta ahora postulados: Suramenricana y Seguros del estado</t>
  </si>
  <si>
    <t>Me dirijo a ustedes compartiendo historial de cruce de conversaciones que hemos llevado a cabo con nuestra aseguradora en la que siguen exigiendo que en el pliego de la convocatoria se especifiquen las garantías futuras. 
Quisiéramos su apoyo informándonos qué aseguradoras en Colombia están expidiendo la póliza de seriedad bajo los términos de referencia de la “CONVOCATORIA DE ASISTENCIA TÉCNICA Y ENTREGA DE ACTIVOS PRODUCTIVOS” debido a que nuestra empresa ya cuenta con todos los requisitos y anexos que exige el programa pero debido a la falta de la póliza no ha podido presentar su postulación.
Las tres aseguradoras con las que hemos intentando expedir la póliza la han negado argumentando lo siguiente:
“No es viable dar esta seriedad sin garantías futuras, ya que si damos esta póliza de seriedad, nos exponemos a que sen caso tal de ser adjudicada puedan incluir en el contrato garantías que nosotros no amparamos, lo otro es que para que el sistema deje continuar con el proceso de emisión debo incluir si o si garantías futuras”</t>
  </si>
  <si>
    <t>Efectivamente los recursos de la Entidad únicamente son para la compra de maquinaria y equipo, así como, en un menor porcentaje, para asistencia técnica; eso implica que los gastos adicionales de adecuación o instalación hacen parte de la contrapartida de la empresa, la cual debe ser en efectivo por al menos un 10% del valor proyecto.  Esto implica que los gastos de instalación correrían por parte de la empresa que es el caso de tu primera pregunta. 
Sobre la segunda pregunta esta no me queda clara, sobre los beneficios tributarios que se manejen en hacienda o en el departamento, estos son independientes del  programa, y no hay una relación entre Colombia Productiva y la entidad encargada de los beneficios tributarios de tu región. Creo que es más una pregunta de si en la región tener paneles solares inhabilitan los beneficios tributarios, sin embargo, esto no es competencia de nuestra entidad. En todo caso si no te entendí la pregunta puedes hacérmela saber para estar atenta</t>
  </si>
  <si>
    <t>•	Con relación a al convocatoria Dentro de los rubros financiables indican solo equipos y asistencia técnica. ¿Se encuentra dentro de esta descripción la instalación de paneles solares (solo la instalación, no la compra) y el cambio de tensión en los transformadores ¿
•	Se inhabilita con la propuesta la posibilidad de acceder a los beneficios tributarios propios de la instalación de páneles solares?</t>
  </si>
  <si>
    <t>Apreciados buen día!
Me permito enviarte el link de la capacitación: https://www.youtube.com/watch?v=j75f1LBS05o, te recomiendo verla para entender la convocatoria con mas facilidad 
De igual manera recuerda que en caso de cualquier duda tienes estos espacios de atención:
Mesa de Ayuda en Teams: https://bit.ly/3SsBrNZ  los días hábiles, lunes a viernes de 8:00 am a 2:00 pm
Chat de WhatsApp: 3161057183 
Correo electrónico: aps@colombiaproductiva.com  
Para postularte debes revisar los términos de referencia y validar si cumplen los requisitos  https://www.colombiaproductiva.com/ptp-servicios/ptp-convocatorias/para-empresas/apuestasproductivassostenibles</t>
  </si>
  <si>
    <t xml:space="preserve">Me gustaría participar en ma postulación de la micro empresa Arte wayuu A'yataashii para la aplicación de paneles solares en mi comunidad wayuu que tanto lo necesita </t>
  </si>
  <si>
    <t>Medio</t>
  </si>
  <si>
    <t>Fecha de solución</t>
  </si>
  <si>
    <t>Estado (Resuelta/Pendiente)</t>
  </si>
  <si>
    <t>Observaciones</t>
  </si>
  <si>
    <t>Solucion o respuesta</t>
  </si>
  <si>
    <t xml:space="preserve">Pregunta o solicitud </t>
  </si>
  <si>
    <t>Fecha Consulta</t>
  </si>
  <si>
    <t>No. Consulta</t>
  </si>
  <si>
    <t>XX de 2023</t>
  </si>
  <si>
    <t>Fecha Aprobación</t>
  </si>
  <si>
    <t>CONVOCATORIA 850 
Respuestas a preguntas
y/o aclaraciones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</si>
</sst>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00]h:mm:ss\ AM/PM"/>
    <numFmt numFmtId="165" formatCode="h:mm:ss;@"/>
  </numFmts>
  <fonts count="10" x14ac:knownFonts="1">
    <font>
      <sz val="11"/>
      <color theme="1"/>
      <name val="Calibri"/>
      <family val="2"/>
      <scheme val="minor"/>
    </font>
    <font>
      <sz val="9"/>
      <color theme="1"/>
      <name val="Century Gothic"/>
      <family val="2"/>
    </font>
    <font>
      <sz val="9"/>
      <name val="Calibri"/>
      <family val="2"/>
    </font>
    <font>
      <sz val="9"/>
      <name val="Century Gothic"/>
      <family val="2"/>
    </font>
    <font>
      <sz val="9"/>
      <color theme="1"/>
      <name val="Calibri"/>
      <family val="2"/>
    </font>
    <font>
      <b/>
      <sz val="9"/>
      <name val="Calibri"/>
      <family val="2"/>
    </font>
    <font>
      <b/>
      <sz val="9"/>
      <color rgb="FFFFFFFF"/>
      <name val="Calibri"/>
      <family val="2"/>
    </font>
    <font>
      <b/>
      <sz val="9"/>
      <color rgb="FFFFFFFF"/>
      <name val="Century Gothic"/>
      <family val="2"/>
    </font>
    <font>
      <sz val="16"/>
      <color theme="1"/>
      <name val="Century Gothic"/>
      <family val="2"/>
    </font>
    <font>
      <b/>
      <sz val="16"/>
      <color theme="1"/>
      <name val="Century Gothic"/>
      <family val="2"/>
    </font>
  </fonts>
  <fills count="4">
    <fill>
      <patternFill patternType="none"/>
    </fill>
    <fill>
      <patternFill patternType="gray125"/>
    </fill>
    <fill>
      <patternFill patternType="solid">
        <fgColor rgb="FF002060"/>
        <bgColor rgb="FF000000"/>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8">
    <xf numFmtId="0" fontId="0" fillId="0" borderId="0" xfId="0"/>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2" fontId="2" fillId="0" borderId="1"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65" fontId="8" fillId="3" borderId="8" xfId="0" applyNumberFormat="1" applyFont="1" applyFill="1" applyBorder="1" applyAlignment="1">
      <alignment vertical="center" wrapText="1"/>
    </xf>
    <xf numFmtId="165" fontId="8" fillId="3" borderId="9" xfId="0" applyNumberFormat="1" applyFont="1" applyFill="1" applyBorder="1" applyAlignment="1">
      <alignment vertical="center" wrapText="1"/>
    </xf>
    <xf numFmtId="165" fontId="8" fillId="3" borderId="6" xfId="0" applyNumberFormat="1" applyFont="1" applyFill="1" applyBorder="1" applyAlignment="1">
      <alignment vertical="center" wrapText="1"/>
    </xf>
    <xf numFmtId="165" fontId="8" fillId="3" borderId="0" xfId="0" applyNumberFormat="1" applyFont="1" applyFill="1" applyAlignment="1">
      <alignment vertical="center" wrapText="1"/>
    </xf>
    <xf numFmtId="165" fontId="8" fillId="3" borderId="13" xfId="0" applyNumberFormat="1" applyFont="1" applyFill="1" applyBorder="1" applyAlignment="1">
      <alignment vertical="center" wrapText="1"/>
    </xf>
    <xf numFmtId="165" fontId="8" fillId="3" borderId="11" xfId="0" applyNumberFormat="1" applyFont="1" applyFill="1" applyBorder="1" applyAlignment="1">
      <alignment vertical="center" wrapText="1"/>
    </xf>
    <xf numFmtId="164" fontId="1" fillId="3" borderId="11" xfId="0" applyNumberFormat="1" applyFont="1" applyFill="1" applyBorder="1" applyAlignment="1">
      <alignment horizontal="center" vertical="center" wrapText="1"/>
    </xf>
    <xf numFmtId="2" fontId="1" fillId="3" borderId="12" xfId="0" applyNumberFormat="1" applyFont="1" applyFill="1" applyBorder="1" applyAlignment="1">
      <alignment horizontal="center" vertical="center" wrapText="1"/>
    </xf>
    <xf numFmtId="14" fontId="1" fillId="3" borderId="10" xfId="0" applyNumberFormat="1" applyFont="1" applyFill="1" applyBorder="1" applyAlignment="1">
      <alignment horizontal="center" vertical="center" wrapText="1"/>
    </xf>
    <xf numFmtId="14" fontId="1" fillId="3" borderId="9" xfId="0" applyNumberFormat="1" applyFont="1" applyFill="1" applyBorder="1" applyAlignment="1">
      <alignment horizontal="center" vertical="center" wrapText="1"/>
    </xf>
    <xf numFmtId="14" fontId="1" fillId="3" borderId="12" xfId="0" applyNumberFormat="1" applyFont="1" applyFill="1" applyBorder="1" applyAlignment="1">
      <alignment horizontal="center" vertical="center" wrapText="1"/>
    </xf>
    <xf numFmtId="14" fontId="1" fillId="3" borderId="11" xfId="0" applyNumberFormat="1" applyFont="1" applyFill="1" applyBorder="1" applyAlignment="1">
      <alignment horizontal="center" vertical="center" wrapText="1"/>
    </xf>
    <xf numFmtId="165" fontId="9" fillId="3" borderId="11" xfId="0" applyNumberFormat="1" applyFont="1" applyFill="1" applyBorder="1" applyAlignment="1">
      <alignment horizontal="center" vertical="center" wrapText="1"/>
    </xf>
    <xf numFmtId="165" fontId="9" fillId="3" borderId="0" xfId="0" applyNumberFormat="1" applyFont="1" applyFill="1" applyAlignment="1">
      <alignment horizontal="center" vertical="center" wrapText="1"/>
    </xf>
  </cellXfs>
  <cellStyles count="1">
    <cellStyle name="Normal" xfId="0" builtinId="0"/>
  </cellStyles>
  <dxfs count="12">
    <dxf>
      <font>
        <b val="0"/>
        <strike val="0"/>
        <outline val="0"/>
        <shadow val="0"/>
        <u val="none"/>
        <vertAlign val="baseline"/>
        <sz val="9"/>
        <color auto="1"/>
        <name val="Calibri"/>
        <family val="2"/>
        <scheme val="none"/>
      </font>
      <numFmt numFmtId="2" formatCode="0.00"/>
      <fill>
        <patternFill patternType="none">
          <fgColor indexed="64"/>
          <bgColor indexed="65"/>
        </patternFill>
      </fill>
      <alignment horizontal="center" vertical="center" textRotation="0" wrapText="1" indent="0" justifyLastLine="0" shrinkToFit="0" readingOrder="0"/>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9"/>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auto="1"/>
        <name val="Calibri"/>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9"/>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Calibri"/>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Century Gothic"/>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Century Gothic"/>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4472C4"/>
        </top>
      </border>
    </dxf>
    <dxf>
      <font>
        <b val="0"/>
        <strike val="0"/>
        <outline val="0"/>
        <shadow val="0"/>
        <u val="none"/>
        <vertAlign val="baseline"/>
        <sz val="9"/>
        <color auto="1"/>
        <name val="Century Gothic"/>
        <family val="2"/>
        <scheme val="none"/>
      </font>
      <fill>
        <patternFill patternType="none">
          <fgColor rgb="FF000000"/>
          <bgColor auto="1"/>
        </patternFill>
      </fill>
      <alignment horizontal="center"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9"/>
        <color rgb="FFFFFFFF"/>
        <name val="Century Gothic"/>
        <family val="2"/>
        <scheme val="none"/>
      </font>
      <fill>
        <patternFill patternType="solid">
          <fgColor rgb="FF000000"/>
          <bgColor rgb="FF00206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153707</xdr:colOff>
      <xdr:row>0</xdr:row>
      <xdr:rowOff>139326</xdr:rowOff>
    </xdr:from>
    <xdr:ext cx="995644" cy="785998"/>
    <xdr:pic>
      <xdr:nvPicPr>
        <xdr:cNvPr id="3" name="Imagen 2">
          <a:extLst>
            <a:ext uri="{FF2B5EF4-FFF2-40B4-BE49-F238E27FC236}">
              <a16:creationId xmlns:a16="http://schemas.microsoft.com/office/drawing/2014/main" id="{87E07112-8636-492E-9205-163BFEADD1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6457" y="142501"/>
          <a:ext cx="995644" cy="785998"/>
        </a:xfrm>
        <a:prstGeom prst="rect">
          <a:avLst/>
        </a:prstGeom>
      </xdr:spPr>
    </xdr:pic>
    <xdr:clientData/>
  </xdr:oneCellAnchor>
  <xdr:twoCellAnchor editAs="oneCell">
    <xdr:from>
      <xdr:col>5</xdr:col>
      <xdr:colOff>1349375</xdr:colOff>
      <xdr:row>0</xdr:row>
      <xdr:rowOff>127000</xdr:rowOff>
    </xdr:from>
    <xdr:to>
      <xdr:col>7</xdr:col>
      <xdr:colOff>463550</xdr:colOff>
      <xdr:row>2</xdr:row>
      <xdr:rowOff>127000</xdr:rowOff>
    </xdr:to>
    <xdr:pic>
      <xdr:nvPicPr>
        <xdr:cNvPr id="4" name="Imagen 3" descr="Imagen que contiene Logotipo&#10;&#10;Descripción generada automáticamente">
          <a:extLst>
            <a:ext uri="{FF2B5EF4-FFF2-40B4-BE49-F238E27FC236}">
              <a16:creationId xmlns:a16="http://schemas.microsoft.com/office/drawing/2014/main" id="{89FE1101-8287-7CD5-78C7-356D0CCD9E82}"/>
            </a:ext>
          </a:extLst>
        </xdr:cNvPr>
        <xdr:cNvPicPr>
          <a:picLocks noChangeAspect="1"/>
        </xdr:cNvPicPr>
      </xdr:nvPicPr>
      <xdr:blipFill>
        <a:blip xmlns:r="http://schemas.openxmlformats.org/officeDocument/2006/relationships" r:embed="rId2"/>
        <a:stretch>
          <a:fillRect/>
        </a:stretch>
      </xdr:blipFill>
      <xdr:spPr>
        <a:xfrm>
          <a:off x="12477750" y="127000"/>
          <a:ext cx="1654175" cy="809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iducoldexsa-my.sharepoint.com/personal/karen_mendez_colombiaproductiva_com/Documents/Karen%202.0/apuestas%20sostenibles/CONVOCATORIA/BITACORA%20MESA%20DE%20AYUDAS.xlsx" TargetMode="External"/><Relationship Id="rId1" Type="http://schemas.openxmlformats.org/officeDocument/2006/relationships/externalLinkPath" Target="/personal/karen_mendez_colombiaproductiva_com/Documents/Karen%202.0/apuestas%20sostenibles/CONVOCATORIA/BITACORA%20MESA%20DE%20AYUD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tácora"/>
      <sheetName val="DATOS OCULTOS"/>
      <sheetName val="BITACORA MESA DE AYUDAS"/>
    </sheetNames>
    <sheetDataSet>
      <sheetData sheetId="0"/>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81EF508-F91F-4D15-9FCC-6103BC6A4746}" name="Tabla237" displayName="Tabla237" ref="A5:H116" totalsRowShown="0" headerRowDxfId="11" dataDxfId="9" headerRowBorderDxfId="10" tableBorderDxfId="8">
  <autoFilter ref="A5:H116" xr:uid="{492FEDCC-BA91-411D-B429-1A3589E8DC75}"/>
  <tableColumns count="8">
    <tableColumn id="11" xr3:uid="{EB5C7618-42AA-49CF-AA88-0B3CCE7D1195}" name="No. Consulta" dataDxfId="7">
      <calculatedColumnFormula>ROW(A1)</calculatedColumnFormula>
    </tableColumn>
    <tableColumn id="1" xr3:uid="{504C0BBE-BCDE-4E65-A6F5-CE571C195C64}" name="Fecha Consulta" dataDxfId="6"/>
    <tableColumn id="9" xr3:uid="{9284DFF4-D08A-4335-B2BA-03EF4705ED88}" name="Pregunta o solicitud " dataDxfId="5"/>
    <tableColumn id="16" xr3:uid="{16598EAE-8918-4103-85ED-2E2131DFAF39}" name="Solucion o respuesta" dataDxfId="4"/>
    <tableColumn id="18" xr3:uid="{9EAC158A-2B09-46FA-905C-D637934D6123}" name="Observaciones" dataDxfId="3"/>
    <tableColumn id="10" xr3:uid="{917A658D-67E5-44DC-877A-DB4765452A73}" name="Estado (Resuelta/Pendiente)" dataDxfId="2"/>
    <tableColumn id="2" xr3:uid="{C584D36B-F4F2-423C-A094-9C91859B7974}" name="Fecha de solución" dataDxfId="1"/>
    <tableColumn id="24" xr3:uid="{94DEBB37-D7FE-45B0-9330-FAB9550DD6C7}" name="Medio"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17958-3F5E-4154-BB23-48AA25892A88}">
  <dimension ref="A1:H116"/>
  <sheetViews>
    <sheetView tabSelected="1" zoomScale="60" zoomScaleNormal="60" workbookViewId="0">
      <pane ySplit="5" topLeftCell="A8" activePane="bottomLeft" state="frozen"/>
      <selection activeCell="E1" sqref="E1"/>
      <selection pane="bottomLeft" activeCell="D6" sqref="D6"/>
    </sheetView>
  </sheetViews>
  <sheetFormatPr baseColWidth="10" defaultColWidth="8.42578125" defaultRowHeight="14.25" x14ac:dyDescent="0.25"/>
  <cols>
    <col min="1" max="1" width="9.42578125" style="3" customWidth="1"/>
    <col min="2" max="2" width="10.7109375" style="2" customWidth="1"/>
    <col min="3" max="3" width="60.28515625" style="1" customWidth="1"/>
    <col min="4" max="4" width="60.42578125" style="1" customWidth="1"/>
    <col min="5" max="5" width="26" style="1" bestFit="1" customWidth="1"/>
    <col min="6" max="6" width="26.85546875" style="1" bestFit="1" customWidth="1"/>
    <col min="7" max="7" width="11.28515625" style="1" customWidth="1"/>
    <col min="8" max="8" width="10" style="1" bestFit="1" customWidth="1"/>
    <col min="9" max="16384" width="8.42578125" style="1"/>
  </cols>
  <sheetData>
    <row r="1" spans="1:8" ht="12" customHeight="1" x14ac:dyDescent="0.25">
      <c r="A1" s="31">
        <v>1</v>
      </c>
      <c r="B1" s="30"/>
      <c r="C1" s="36" t="s">
        <v>259</v>
      </c>
      <c r="D1" s="36"/>
      <c r="E1" s="29"/>
      <c r="F1" s="29"/>
      <c r="G1" s="29"/>
      <c r="H1" s="28"/>
    </row>
    <row r="2" spans="1:8" ht="51" customHeight="1" x14ac:dyDescent="0.25">
      <c r="A2" s="32"/>
      <c r="B2" s="33"/>
      <c r="C2" s="37"/>
      <c r="D2" s="37"/>
      <c r="E2" s="27"/>
      <c r="F2" s="27"/>
      <c r="G2" s="27"/>
      <c r="H2" s="26"/>
    </row>
    <row r="3" spans="1:8" ht="12" customHeight="1" x14ac:dyDescent="0.25">
      <c r="A3" s="34" t="s">
        <v>258</v>
      </c>
      <c r="B3" s="35"/>
      <c r="C3" s="27"/>
      <c r="D3" s="27"/>
      <c r="E3" s="27"/>
      <c r="F3" s="27"/>
      <c r="G3" s="27"/>
      <c r="H3" s="26"/>
    </row>
    <row r="4" spans="1:8" ht="11.1" hidden="1" customHeight="1" x14ac:dyDescent="0.25">
      <c r="A4" s="32" t="s">
        <v>257</v>
      </c>
      <c r="B4" s="33"/>
      <c r="C4" s="25"/>
      <c r="D4" s="25"/>
      <c r="E4" s="25"/>
      <c r="F4" s="25"/>
      <c r="G4" s="25"/>
      <c r="H4" s="24"/>
    </row>
    <row r="5" spans="1:8" ht="27" x14ac:dyDescent="0.25">
      <c r="A5" s="23" t="s">
        <v>256</v>
      </c>
      <c r="B5" s="22" t="s">
        <v>255</v>
      </c>
      <c r="C5" s="21" t="s">
        <v>254</v>
      </c>
      <c r="D5" s="21" t="s">
        <v>253</v>
      </c>
      <c r="E5" s="21" t="s">
        <v>252</v>
      </c>
      <c r="F5" s="21" t="s">
        <v>251</v>
      </c>
      <c r="G5" s="21" t="s">
        <v>250</v>
      </c>
      <c r="H5" s="20" t="s">
        <v>249</v>
      </c>
    </row>
    <row r="6" spans="1:8" ht="138" customHeight="1" x14ac:dyDescent="0.25">
      <c r="A6" s="9">
        <f>ROW(A1)</f>
        <v>1</v>
      </c>
      <c r="B6" s="12">
        <v>45262</v>
      </c>
      <c r="C6" s="7" t="s">
        <v>248</v>
      </c>
      <c r="D6" s="7" t="s">
        <v>247</v>
      </c>
      <c r="E6" s="7"/>
      <c r="F6" s="17" t="s">
        <v>1</v>
      </c>
      <c r="G6" s="16">
        <v>45264</v>
      </c>
      <c r="H6" s="11"/>
    </row>
    <row r="7" spans="1:8" ht="192" x14ac:dyDescent="0.2">
      <c r="A7" s="9">
        <f t="shared" ref="A7:A38" si="0">+A6+$A$1</f>
        <v>2</v>
      </c>
      <c r="B7" s="12">
        <v>45271</v>
      </c>
      <c r="C7" s="19" t="s">
        <v>246</v>
      </c>
      <c r="D7" s="18" t="s">
        <v>245</v>
      </c>
      <c r="E7" s="7"/>
      <c r="F7" s="17" t="s">
        <v>1</v>
      </c>
      <c r="G7" s="16">
        <f>+Tabla237[[#This Row],[Fecha Consulta]]</f>
        <v>45271</v>
      </c>
      <c r="H7" s="15" t="s">
        <v>226</v>
      </c>
    </row>
    <row r="8" spans="1:8" ht="259.5" customHeight="1" x14ac:dyDescent="0.2">
      <c r="A8" s="9">
        <f t="shared" si="0"/>
        <v>3</v>
      </c>
      <c r="B8" s="12">
        <v>45267</v>
      </c>
      <c r="C8" s="19" t="s">
        <v>244</v>
      </c>
      <c r="D8" s="18" t="s">
        <v>243</v>
      </c>
      <c r="E8" s="7"/>
      <c r="F8" s="17" t="s">
        <v>1</v>
      </c>
      <c r="G8" s="16">
        <f>+Tabla237[[#This Row],[Fecha Consulta]]</f>
        <v>45267</v>
      </c>
      <c r="H8" s="15" t="s">
        <v>226</v>
      </c>
    </row>
    <row r="9" spans="1:8" ht="409.5" x14ac:dyDescent="0.2">
      <c r="A9" s="9">
        <f t="shared" si="0"/>
        <v>4</v>
      </c>
      <c r="B9" s="12">
        <v>45267</v>
      </c>
      <c r="C9" s="19" t="s">
        <v>242</v>
      </c>
      <c r="D9" s="18" t="s">
        <v>241</v>
      </c>
      <c r="E9" s="7"/>
      <c r="F9" s="17" t="s">
        <v>1</v>
      </c>
      <c r="G9" s="16">
        <f>+Tabla237[[#This Row],[Fecha Consulta]]</f>
        <v>45267</v>
      </c>
      <c r="H9" s="15" t="s">
        <v>226</v>
      </c>
    </row>
    <row r="10" spans="1:8" ht="88.5" customHeight="1" x14ac:dyDescent="0.2">
      <c r="A10" s="9">
        <f t="shared" si="0"/>
        <v>5</v>
      </c>
      <c r="B10" s="12">
        <v>45271</v>
      </c>
      <c r="C10" s="19" t="s">
        <v>240</v>
      </c>
      <c r="D10" s="18" t="s">
        <v>239</v>
      </c>
      <c r="E10" s="7"/>
      <c r="F10" s="17" t="s">
        <v>1</v>
      </c>
      <c r="G10" s="16">
        <f>+Tabla237[[#This Row],[Fecha Consulta]]</f>
        <v>45271</v>
      </c>
      <c r="H10" s="15" t="s">
        <v>226</v>
      </c>
    </row>
    <row r="11" spans="1:8" ht="298.5" customHeight="1" x14ac:dyDescent="0.2">
      <c r="A11" s="9">
        <f t="shared" si="0"/>
        <v>6</v>
      </c>
      <c r="B11" s="12">
        <v>45271</v>
      </c>
      <c r="C11" s="19" t="s">
        <v>238</v>
      </c>
      <c r="D11" s="18" t="s">
        <v>237</v>
      </c>
      <c r="E11" s="7"/>
      <c r="F11" s="17" t="s">
        <v>1</v>
      </c>
      <c r="G11" s="16">
        <f>+Tabla237[[#This Row],[Fecha Consulta]]</f>
        <v>45271</v>
      </c>
      <c r="H11" s="15" t="s">
        <v>226</v>
      </c>
    </row>
    <row r="12" spans="1:8" ht="295.5" customHeight="1" x14ac:dyDescent="0.2">
      <c r="A12" s="9">
        <f t="shared" si="0"/>
        <v>7</v>
      </c>
      <c r="B12" s="12">
        <v>45265</v>
      </c>
      <c r="C12" s="19" t="s">
        <v>236</v>
      </c>
      <c r="D12" s="18" t="s">
        <v>235</v>
      </c>
      <c r="E12" s="7"/>
      <c r="F12" s="17" t="s">
        <v>1</v>
      </c>
      <c r="G12" s="16">
        <f>+Tabla237[[#This Row],[Fecha Consulta]]</f>
        <v>45265</v>
      </c>
      <c r="H12" s="15" t="s">
        <v>226</v>
      </c>
    </row>
    <row r="13" spans="1:8" ht="170.1" customHeight="1" x14ac:dyDescent="0.2">
      <c r="A13" s="9">
        <f t="shared" si="0"/>
        <v>8</v>
      </c>
      <c r="B13" s="12">
        <v>45259</v>
      </c>
      <c r="C13" s="19" t="s">
        <v>234</v>
      </c>
      <c r="D13" s="18" t="s">
        <v>233</v>
      </c>
      <c r="E13" s="7"/>
      <c r="F13" s="17" t="s">
        <v>1</v>
      </c>
      <c r="G13" s="16">
        <f>+Tabla237[[#This Row],[Fecha Consulta]]</f>
        <v>45259</v>
      </c>
      <c r="H13" s="15" t="s">
        <v>226</v>
      </c>
    </row>
    <row r="14" spans="1:8" ht="123.6" customHeight="1" x14ac:dyDescent="0.25">
      <c r="A14" s="9">
        <f t="shared" si="0"/>
        <v>9</v>
      </c>
      <c r="B14" s="12">
        <v>45264</v>
      </c>
      <c r="C14" s="7" t="s">
        <v>232</v>
      </c>
      <c r="D14" s="7" t="s">
        <v>231</v>
      </c>
      <c r="E14" s="7"/>
      <c r="F14" s="17" t="s">
        <v>1</v>
      </c>
      <c r="G14" s="16">
        <f>+Tabla237[[#This Row],[Fecha Consulta]]</f>
        <v>45264</v>
      </c>
      <c r="H14" s="15" t="s">
        <v>226</v>
      </c>
    </row>
    <row r="15" spans="1:8" ht="120" x14ac:dyDescent="0.25">
      <c r="A15" s="9">
        <f t="shared" si="0"/>
        <v>10</v>
      </c>
      <c r="B15" s="12">
        <v>45264</v>
      </c>
      <c r="C15" s="7" t="s">
        <v>230</v>
      </c>
      <c r="D15" s="7" t="s">
        <v>229</v>
      </c>
      <c r="E15" s="7"/>
      <c r="F15" s="17" t="s">
        <v>1</v>
      </c>
      <c r="G15" s="16">
        <f>+Tabla237[[#This Row],[Fecha Consulta]]</f>
        <v>45264</v>
      </c>
      <c r="H15" s="15" t="s">
        <v>226</v>
      </c>
    </row>
    <row r="16" spans="1:8" ht="66.95" customHeight="1" x14ac:dyDescent="0.2">
      <c r="A16" s="9">
        <f t="shared" si="0"/>
        <v>11</v>
      </c>
      <c r="B16" s="12">
        <v>45262</v>
      </c>
      <c r="C16" s="19" t="s">
        <v>228</v>
      </c>
      <c r="D16" s="18" t="s">
        <v>227</v>
      </c>
      <c r="E16" s="7"/>
      <c r="F16" s="17" t="s">
        <v>1</v>
      </c>
      <c r="G16" s="16">
        <f>+Tabla237[[#This Row],[Fecha Consulta]]</f>
        <v>45262</v>
      </c>
      <c r="H16" s="15" t="s">
        <v>226</v>
      </c>
    </row>
    <row r="17" spans="1:8" ht="96.6" customHeight="1" x14ac:dyDescent="0.25">
      <c r="A17" s="9">
        <f t="shared" si="0"/>
        <v>12</v>
      </c>
      <c r="B17" s="12" t="s">
        <v>222</v>
      </c>
      <c r="C17" s="14" t="s">
        <v>225</v>
      </c>
      <c r="D17" s="7" t="s">
        <v>224</v>
      </c>
      <c r="E17" s="7" t="s">
        <v>223</v>
      </c>
      <c r="F17" s="6" t="s">
        <v>1</v>
      </c>
      <c r="G17" s="5" t="s">
        <v>222</v>
      </c>
      <c r="H17" s="7" t="s">
        <v>0</v>
      </c>
    </row>
    <row r="18" spans="1:8" ht="289.5" customHeight="1" x14ac:dyDescent="0.25">
      <c r="A18" s="9">
        <f t="shared" si="0"/>
        <v>13</v>
      </c>
      <c r="B18" s="8" t="s">
        <v>212</v>
      </c>
      <c r="C18" s="6" t="s">
        <v>221</v>
      </c>
      <c r="D18" s="7" t="s">
        <v>220</v>
      </c>
      <c r="E18" s="6"/>
      <c r="F18" s="6" t="s">
        <v>1</v>
      </c>
      <c r="G18" s="13" t="s">
        <v>212</v>
      </c>
      <c r="H18" s="11" t="s">
        <v>0</v>
      </c>
    </row>
    <row r="19" spans="1:8" ht="96" customHeight="1" x14ac:dyDescent="0.25">
      <c r="A19" s="9">
        <f t="shared" si="0"/>
        <v>14</v>
      </c>
      <c r="B19" s="8" t="s">
        <v>212</v>
      </c>
      <c r="C19" s="6" t="s">
        <v>219</v>
      </c>
      <c r="D19" s="6" t="s">
        <v>218</v>
      </c>
      <c r="E19" s="6" t="s">
        <v>217</v>
      </c>
      <c r="F19" s="6" t="s">
        <v>1</v>
      </c>
      <c r="G19" s="13" t="s">
        <v>216</v>
      </c>
      <c r="H19" s="11" t="s">
        <v>0</v>
      </c>
    </row>
    <row r="20" spans="1:8" ht="204" customHeight="1" x14ac:dyDescent="0.25">
      <c r="A20" s="9">
        <f t="shared" si="0"/>
        <v>15</v>
      </c>
      <c r="B20" s="8" t="s">
        <v>212</v>
      </c>
      <c r="C20" s="6" t="s">
        <v>215</v>
      </c>
      <c r="D20" s="6" t="s">
        <v>214</v>
      </c>
      <c r="E20" s="6" t="s">
        <v>213</v>
      </c>
      <c r="F20" s="6" t="s">
        <v>1</v>
      </c>
      <c r="G20" s="13" t="s">
        <v>212</v>
      </c>
      <c r="H20" s="11" t="s">
        <v>0</v>
      </c>
    </row>
    <row r="21" spans="1:8" ht="144.94999999999999" customHeight="1" x14ac:dyDescent="0.25">
      <c r="A21" s="9">
        <f t="shared" si="0"/>
        <v>16</v>
      </c>
      <c r="B21" s="12" t="s">
        <v>208</v>
      </c>
      <c r="C21" s="7" t="s">
        <v>211</v>
      </c>
      <c r="D21" s="7" t="s">
        <v>210</v>
      </c>
      <c r="E21" s="7" t="s">
        <v>209</v>
      </c>
      <c r="F21" s="6" t="s">
        <v>1</v>
      </c>
      <c r="G21" s="13" t="s">
        <v>208</v>
      </c>
      <c r="H21" s="11" t="s">
        <v>6</v>
      </c>
    </row>
    <row r="22" spans="1:8" ht="53.1" customHeight="1" x14ac:dyDescent="0.25">
      <c r="A22" s="9">
        <f t="shared" si="0"/>
        <v>17</v>
      </c>
      <c r="B22" s="12" t="s">
        <v>204</v>
      </c>
      <c r="C22" s="7" t="s">
        <v>207</v>
      </c>
      <c r="D22" s="7" t="s">
        <v>206</v>
      </c>
      <c r="E22" s="7" t="s">
        <v>205</v>
      </c>
      <c r="F22" s="6" t="s">
        <v>1</v>
      </c>
      <c r="G22" s="13" t="s">
        <v>204</v>
      </c>
      <c r="H22" s="11" t="s">
        <v>0</v>
      </c>
    </row>
    <row r="23" spans="1:8" ht="213.6" customHeight="1" x14ac:dyDescent="0.25">
      <c r="A23" s="9">
        <f t="shared" si="0"/>
        <v>18</v>
      </c>
      <c r="B23" s="8" t="s">
        <v>193</v>
      </c>
      <c r="C23" s="6" t="s">
        <v>203</v>
      </c>
      <c r="D23" s="7" t="s">
        <v>202</v>
      </c>
      <c r="E23" s="6"/>
      <c r="F23" s="6" t="s">
        <v>1</v>
      </c>
      <c r="G23" s="13" t="s">
        <v>193</v>
      </c>
      <c r="H23" s="11" t="s">
        <v>0</v>
      </c>
    </row>
    <row r="24" spans="1:8" ht="90" customHeight="1" x14ac:dyDescent="0.25">
      <c r="A24" s="9">
        <f t="shared" si="0"/>
        <v>19</v>
      </c>
      <c r="B24" s="8" t="s">
        <v>193</v>
      </c>
      <c r="C24" s="7" t="s">
        <v>201</v>
      </c>
      <c r="D24" s="7" t="s">
        <v>200</v>
      </c>
      <c r="E24" s="7" t="s">
        <v>199</v>
      </c>
      <c r="F24" s="6" t="s">
        <v>1</v>
      </c>
      <c r="G24" s="13" t="s">
        <v>193</v>
      </c>
      <c r="H24" s="11" t="s">
        <v>0</v>
      </c>
    </row>
    <row r="25" spans="1:8" ht="64.5" customHeight="1" x14ac:dyDescent="0.25">
      <c r="A25" s="9">
        <f t="shared" si="0"/>
        <v>20</v>
      </c>
      <c r="B25" s="8" t="s">
        <v>193</v>
      </c>
      <c r="C25" s="7" t="s">
        <v>198</v>
      </c>
      <c r="D25" s="7" t="s">
        <v>197</v>
      </c>
      <c r="E25" s="6"/>
      <c r="F25" s="6" t="s">
        <v>1</v>
      </c>
      <c r="G25" s="13" t="s">
        <v>193</v>
      </c>
      <c r="H25" s="11" t="s">
        <v>0</v>
      </c>
    </row>
    <row r="26" spans="1:8" ht="283.5" customHeight="1" x14ac:dyDescent="0.25">
      <c r="A26" s="9">
        <f t="shared" si="0"/>
        <v>21</v>
      </c>
      <c r="B26" s="8" t="s">
        <v>193</v>
      </c>
      <c r="C26" s="7" t="s">
        <v>196</v>
      </c>
      <c r="D26" s="7" t="s">
        <v>195</v>
      </c>
      <c r="E26" s="6" t="s">
        <v>194</v>
      </c>
      <c r="F26" s="6" t="s">
        <v>1</v>
      </c>
      <c r="G26" s="13" t="s">
        <v>193</v>
      </c>
      <c r="H26" s="11" t="s">
        <v>6</v>
      </c>
    </row>
    <row r="27" spans="1:8" ht="55.5" customHeight="1" x14ac:dyDescent="0.25">
      <c r="A27" s="9">
        <f t="shared" si="0"/>
        <v>22</v>
      </c>
      <c r="B27" s="8" t="s">
        <v>122</v>
      </c>
      <c r="C27" s="7" t="s">
        <v>192</v>
      </c>
      <c r="D27" s="7" t="s">
        <v>191</v>
      </c>
      <c r="E27" s="6"/>
      <c r="F27" s="6" t="s">
        <v>1</v>
      </c>
      <c r="G27" s="13" t="s">
        <v>122</v>
      </c>
      <c r="H27" s="11" t="s">
        <v>0</v>
      </c>
    </row>
    <row r="28" spans="1:8" ht="54" customHeight="1" x14ac:dyDescent="0.25">
      <c r="A28" s="9">
        <f t="shared" si="0"/>
        <v>23</v>
      </c>
      <c r="B28" s="8" t="s">
        <v>122</v>
      </c>
      <c r="C28" s="7" t="s">
        <v>190</v>
      </c>
      <c r="D28" s="7" t="s">
        <v>189</v>
      </c>
      <c r="E28" s="6" t="s">
        <v>188</v>
      </c>
      <c r="F28" s="6" t="s">
        <v>1</v>
      </c>
      <c r="G28" s="13" t="s">
        <v>122</v>
      </c>
      <c r="H28" s="11" t="s">
        <v>0</v>
      </c>
    </row>
    <row r="29" spans="1:8" ht="108" x14ac:dyDescent="0.25">
      <c r="A29" s="9">
        <f t="shared" si="0"/>
        <v>24</v>
      </c>
      <c r="B29" s="8" t="s">
        <v>122</v>
      </c>
      <c r="C29" s="6" t="s">
        <v>187</v>
      </c>
      <c r="D29" s="6" t="s">
        <v>115</v>
      </c>
      <c r="E29" s="6" t="s">
        <v>181</v>
      </c>
      <c r="F29" s="6" t="s">
        <v>1</v>
      </c>
      <c r="G29" s="13" t="s">
        <v>122</v>
      </c>
      <c r="H29" s="11" t="s">
        <v>0</v>
      </c>
    </row>
    <row r="30" spans="1:8" ht="42.95" customHeight="1" x14ac:dyDescent="0.25">
      <c r="A30" s="9">
        <f t="shared" si="0"/>
        <v>25</v>
      </c>
      <c r="B30" s="8" t="s">
        <v>122</v>
      </c>
      <c r="C30" s="6" t="s">
        <v>186</v>
      </c>
      <c r="D30" s="6" t="s">
        <v>185</v>
      </c>
      <c r="E30" s="6"/>
      <c r="F30" s="6" t="s">
        <v>1</v>
      </c>
      <c r="G30" s="13" t="s">
        <v>122</v>
      </c>
      <c r="H30" s="11" t="s">
        <v>0</v>
      </c>
    </row>
    <row r="31" spans="1:8" ht="124.5" customHeight="1" x14ac:dyDescent="0.25">
      <c r="A31" s="9">
        <f t="shared" si="0"/>
        <v>26</v>
      </c>
      <c r="B31" s="8" t="s">
        <v>122</v>
      </c>
      <c r="C31" s="6" t="s">
        <v>184</v>
      </c>
      <c r="D31" s="6" t="s">
        <v>115</v>
      </c>
      <c r="E31" s="6" t="s">
        <v>181</v>
      </c>
      <c r="F31" s="6" t="s">
        <v>1</v>
      </c>
      <c r="G31" s="13" t="s">
        <v>122</v>
      </c>
      <c r="H31" s="11" t="s">
        <v>0</v>
      </c>
    </row>
    <row r="32" spans="1:8" ht="141" customHeight="1" x14ac:dyDescent="0.25">
      <c r="A32" s="9">
        <f t="shared" si="0"/>
        <v>27</v>
      </c>
      <c r="B32" s="8" t="s">
        <v>122</v>
      </c>
      <c r="C32" s="6" t="s">
        <v>183</v>
      </c>
      <c r="D32" s="6" t="s">
        <v>182</v>
      </c>
      <c r="E32" s="6" t="s">
        <v>181</v>
      </c>
      <c r="F32" s="6" t="s">
        <v>1</v>
      </c>
      <c r="G32" s="13" t="s">
        <v>122</v>
      </c>
      <c r="H32" s="11" t="s">
        <v>0</v>
      </c>
    </row>
    <row r="33" spans="1:8" ht="99.6" customHeight="1" x14ac:dyDescent="0.25">
      <c r="A33" s="9">
        <f t="shared" si="0"/>
        <v>28</v>
      </c>
      <c r="B33" s="8" t="s">
        <v>122</v>
      </c>
      <c r="C33" s="7" t="s">
        <v>180</v>
      </c>
      <c r="D33" s="7" t="s">
        <v>179</v>
      </c>
      <c r="E33" s="6"/>
      <c r="F33" s="6" t="s">
        <v>1</v>
      </c>
      <c r="G33" s="13" t="s">
        <v>122</v>
      </c>
      <c r="H33" s="11" t="s">
        <v>0</v>
      </c>
    </row>
    <row r="34" spans="1:8" ht="153" customHeight="1" x14ac:dyDescent="0.25">
      <c r="A34" s="9">
        <f t="shared" si="0"/>
        <v>29</v>
      </c>
      <c r="B34" s="8" t="s">
        <v>122</v>
      </c>
      <c r="C34" s="6" t="s">
        <v>178</v>
      </c>
      <c r="D34" s="6" t="s">
        <v>177</v>
      </c>
      <c r="E34" s="6" t="s">
        <v>176</v>
      </c>
      <c r="F34" s="6" t="s">
        <v>1</v>
      </c>
      <c r="G34" s="13" t="str">
        <f>+Tabla237[[#This Row],[Fecha Consulta]]</f>
        <v>30/11/2023</v>
      </c>
      <c r="H34" s="11" t="s">
        <v>6</v>
      </c>
    </row>
    <row r="35" spans="1:8" ht="57" customHeight="1" x14ac:dyDescent="0.25">
      <c r="A35" s="9">
        <f t="shared" si="0"/>
        <v>30</v>
      </c>
      <c r="B35" s="8" t="s">
        <v>122</v>
      </c>
      <c r="C35" s="6" t="s">
        <v>175</v>
      </c>
      <c r="D35" s="6" t="s">
        <v>174</v>
      </c>
      <c r="E35" s="6"/>
      <c r="F35" s="6" t="s">
        <v>1</v>
      </c>
      <c r="G35" s="13" t="s">
        <v>122</v>
      </c>
      <c r="H35" s="11" t="s">
        <v>0</v>
      </c>
    </row>
    <row r="36" spans="1:8" ht="119.1" customHeight="1" x14ac:dyDescent="0.25">
      <c r="A36" s="9">
        <f t="shared" si="0"/>
        <v>31</v>
      </c>
      <c r="B36" s="8" t="s">
        <v>122</v>
      </c>
      <c r="C36" s="6" t="s">
        <v>173</v>
      </c>
      <c r="D36" s="7" t="s">
        <v>172</v>
      </c>
      <c r="E36" s="6"/>
      <c r="F36" s="6" t="s">
        <v>1</v>
      </c>
      <c r="G36" s="13" t="s">
        <v>122</v>
      </c>
      <c r="H36" s="11" t="s">
        <v>0</v>
      </c>
    </row>
    <row r="37" spans="1:8" ht="134.44999999999999" customHeight="1" x14ac:dyDescent="0.25">
      <c r="A37" s="9">
        <f t="shared" si="0"/>
        <v>32</v>
      </c>
      <c r="B37" s="8">
        <v>45260</v>
      </c>
      <c r="C37" s="6" t="s">
        <v>171</v>
      </c>
      <c r="D37" s="6" t="s">
        <v>115</v>
      </c>
      <c r="E37" s="6"/>
      <c r="F37" s="6" t="s">
        <v>1</v>
      </c>
      <c r="G37" s="13" t="s">
        <v>122</v>
      </c>
      <c r="H37" s="11" t="s">
        <v>0</v>
      </c>
    </row>
    <row r="38" spans="1:8" ht="83.45" customHeight="1" x14ac:dyDescent="0.25">
      <c r="A38" s="9">
        <f t="shared" si="0"/>
        <v>33</v>
      </c>
      <c r="B38" s="8" t="s">
        <v>122</v>
      </c>
      <c r="C38" s="6" t="s">
        <v>170</v>
      </c>
      <c r="D38" s="7" t="s">
        <v>169</v>
      </c>
      <c r="E38" s="6"/>
      <c r="F38" s="6" t="s">
        <v>1</v>
      </c>
      <c r="G38" s="13" t="s">
        <v>122</v>
      </c>
      <c r="H38" s="11" t="s">
        <v>0</v>
      </c>
    </row>
    <row r="39" spans="1:8" ht="70.5" customHeight="1" x14ac:dyDescent="0.25">
      <c r="A39" s="9">
        <f t="shared" ref="A39:A70" si="1">+A38+$A$1</f>
        <v>34</v>
      </c>
      <c r="B39" s="8" t="s">
        <v>122</v>
      </c>
      <c r="C39" s="6" t="s">
        <v>168</v>
      </c>
      <c r="D39" s="7" t="s">
        <v>167</v>
      </c>
      <c r="E39" s="6"/>
      <c r="F39" s="6" t="s">
        <v>1</v>
      </c>
      <c r="G39" s="13" t="s">
        <v>122</v>
      </c>
      <c r="H39" s="11" t="s">
        <v>0</v>
      </c>
    </row>
    <row r="40" spans="1:8" ht="57.6" customHeight="1" x14ac:dyDescent="0.25">
      <c r="A40" s="9">
        <f t="shared" si="1"/>
        <v>35</v>
      </c>
      <c r="B40" s="8" t="s">
        <v>122</v>
      </c>
      <c r="C40" s="6" t="s">
        <v>166</v>
      </c>
      <c r="D40" s="6" t="s">
        <v>165</v>
      </c>
      <c r="E40" s="6"/>
      <c r="F40" s="6" t="s">
        <v>1</v>
      </c>
      <c r="G40" s="13" t="s">
        <v>122</v>
      </c>
      <c r="H40" s="11" t="s">
        <v>0</v>
      </c>
    </row>
    <row r="41" spans="1:8" ht="139.5" customHeight="1" x14ac:dyDescent="0.25">
      <c r="A41" s="9">
        <f t="shared" si="1"/>
        <v>36</v>
      </c>
      <c r="B41" s="12" t="s">
        <v>122</v>
      </c>
      <c r="C41" s="7" t="s">
        <v>164</v>
      </c>
      <c r="D41" s="7" t="s">
        <v>163</v>
      </c>
      <c r="E41" s="7"/>
      <c r="F41" s="6" t="s">
        <v>1</v>
      </c>
      <c r="G41" s="13" t="s">
        <v>122</v>
      </c>
      <c r="H41" s="11" t="s">
        <v>0</v>
      </c>
    </row>
    <row r="42" spans="1:8" ht="86.45" customHeight="1" x14ac:dyDescent="0.25">
      <c r="A42" s="9">
        <f t="shared" si="1"/>
        <v>37</v>
      </c>
      <c r="B42" s="8" t="s">
        <v>122</v>
      </c>
      <c r="C42" s="7" t="s">
        <v>162</v>
      </c>
      <c r="D42" s="7" t="s">
        <v>161</v>
      </c>
      <c r="E42" s="6"/>
      <c r="F42" s="6" t="s">
        <v>1</v>
      </c>
      <c r="G42" s="13" t="s">
        <v>122</v>
      </c>
      <c r="H42" s="11" t="s">
        <v>0</v>
      </c>
    </row>
    <row r="43" spans="1:8" ht="62.1" customHeight="1" x14ac:dyDescent="0.25">
      <c r="A43" s="9">
        <f t="shared" si="1"/>
        <v>38</v>
      </c>
      <c r="B43" s="8" t="s">
        <v>122</v>
      </c>
      <c r="C43" s="7" t="s">
        <v>160</v>
      </c>
      <c r="D43" s="7" t="s">
        <v>159</v>
      </c>
      <c r="E43" s="6"/>
      <c r="F43" s="6" t="s">
        <v>1</v>
      </c>
      <c r="G43" s="13" t="s">
        <v>122</v>
      </c>
      <c r="H43" s="11" t="s">
        <v>0</v>
      </c>
    </row>
    <row r="44" spans="1:8" ht="63" customHeight="1" x14ac:dyDescent="0.25">
      <c r="A44" s="9">
        <f t="shared" si="1"/>
        <v>39</v>
      </c>
      <c r="B44" s="8" t="s">
        <v>122</v>
      </c>
      <c r="C44" s="7" t="s">
        <v>158</v>
      </c>
      <c r="D44" s="7" t="s">
        <v>157</v>
      </c>
      <c r="E44" s="6"/>
      <c r="F44" s="6" t="s">
        <v>1</v>
      </c>
      <c r="G44" s="13" t="s">
        <v>122</v>
      </c>
      <c r="H44" s="11" t="s">
        <v>0</v>
      </c>
    </row>
    <row r="45" spans="1:8" ht="48" customHeight="1" x14ac:dyDescent="0.25">
      <c r="A45" s="9">
        <f t="shared" si="1"/>
        <v>40</v>
      </c>
      <c r="B45" s="8" t="s">
        <v>122</v>
      </c>
      <c r="C45" s="7" t="s">
        <v>156</v>
      </c>
      <c r="D45" s="7" t="s">
        <v>155</v>
      </c>
      <c r="E45" s="6"/>
      <c r="F45" s="6" t="s">
        <v>1</v>
      </c>
      <c r="G45" s="13" t="s">
        <v>122</v>
      </c>
      <c r="H45" s="11" t="s">
        <v>0</v>
      </c>
    </row>
    <row r="46" spans="1:8" ht="41.45" customHeight="1" x14ac:dyDescent="0.25">
      <c r="A46" s="9">
        <f t="shared" si="1"/>
        <v>41</v>
      </c>
      <c r="B46" s="8" t="s">
        <v>122</v>
      </c>
      <c r="C46" s="7" t="s">
        <v>154</v>
      </c>
      <c r="D46" s="7" t="s">
        <v>153</v>
      </c>
      <c r="E46" s="6"/>
      <c r="F46" s="6" t="s">
        <v>1</v>
      </c>
      <c r="G46" s="13" t="s">
        <v>122</v>
      </c>
      <c r="H46" s="11" t="s">
        <v>0</v>
      </c>
    </row>
    <row r="47" spans="1:8" ht="66.95" customHeight="1" x14ac:dyDescent="0.25">
      <c r="A47" s="9">
        <f t="shared" si="1"/>
        <v>42</v>
      </c>
      <c r="B47" s="8" t="s">
        <v>122</v>
      </c>
      <c r="C47" s="7" t="s">
        <v>152</v>
      </c>
      <c r="D47" s="7" t="s">
        <v>151</v>
      </c>
      <c r="E47" s="6"/>
      <c r="F47" s="6" t="s">
        <v>1</v>
      </c>
      <c r="G47" s="13" t="s">
        <v>122</v>
      </c>
      <c r="H47" s="11" t="s">
        <v>0</v>
      </c>
    </row>
    <row r="48" spans="1:8" ht="42.6" customHeight="1" x14ac:dyDescent="0.25">
      <c r="A48" s="9">
        <f t="shared" si="1"/>
        <v>43</v>
      </c>
      <c r="B48" s="8" t="s">
        <v>122</v>
      </c>
      <c r="C48" s="7" t="s">
        <v>150</v>
      </c>
      <c r="D48" s="7" t="s">
        <v>149</v>
      </c>
      <c r="E48" s="6"/>
      <c r="F48" s="6" t="s">
        <v>1</v>
      </c>
      <c r="G48" s="6" t="s">
        <v>122</v>
      </c>
      <c r="H48" s="11" t="s">
        <v>0</v>
      </c>
    </row>
    <row r="49" spans="1:8" ht="60" customHeight="1" x14ac:dyDescent="0.25">
      <c r="A49" s="9">
        <f t="shared" si="1"/>
        <v>44</v>
      </c>
      <c r="B49" s="8" t="s">
        <v>122</v>
      </c>
      <c r="C49" s="7" t="s">
        <v>148</v>
      </c>
      <c r="D49" s="7" t="s">
        <v>147</v>
      </c>
      <c r="E49" s="6"/>
      <c r="F49" s="6" t="s">
        <v>1</v>
      </c>
      <c r="G49" s="6" t="s">
        <v>122</v>
      </c>
      <c r="H49" s="11" t="s">
        <v>0</v>
      </c>
    </row>
    <row r="50" spans="1:8" ht="55.5" customHeight="1" x14ac:dyDescent="0.25">
      <c r="A50" s="9">
        <f t="shared" si="1"/>
        <v>45</v>
      </c>
      <c r="B50" s="8" t="s">
        <v>122</v>
      </c>
      <c r="C50" s="7" t="s">
        <v>146</v>
      </c>
      <c r="D50" s="7" t="s">
        <v>145</v>
      </c>
      <c r="E50" s="6"/>
      <c r="F50" s="6" t="s">
        <v>1</v>
      </c>
      <c r="G50" s="6" t="s">
        <v>122</v>
      </c>
      <c r="H50" s="11" t="s">
        <v>0</v>
      </c>
    </row>
    <row r="51" spans="1:8" ht="81.95" customHeight="1" x14ac:dyDescent="0.25">
      <c r="A51" s="9">
        <f t="shared" si="1"/>
        <v>46</v>
      </c>
      <c r="B51" s="8" t="s">
        <v>122</v>
      </c>
      <c r="C51" s="7" t="s">
        <v>144</v>
      </c>
      <c r="D51" s="7" t="s">
        <v>143</v>
      </c>
      <c r="E51" s="6"/>
      <c r="F51" s="6" t="s">
        <v>1</v>
      </c>
      <c r="G51" s="6" t="s">
        <v>122</v>
      </c>
      <c r="H51" s="11" t="s">
        <v>0</v>
      </c>
    </row>
    <row r="52" spans="1:8" ht="63.6" customHeight="1" x14ac:dyDescent="0.25">
      <c r="A52" s="9">
        <f t="shared" si="1"/>
        <v>47</v>
      </c>
      <c r="B52" s="8" t="s">
        <v>122</v>
      </c>
      <c r="C52" s="7" t="s">
        <v>142</v>
      </c>
      <c r="D52" s="7" t="s">
        <v>141</v>
      </c>
      <c r="E52" s="6"/>
      <c r="F52" s="6" t="s">
        <v>1</v>
      </c>
      <c r="G52" s="6" t="s">
        <v>122</v>
      </c>
      <c r="H52" s="11" t="s">
        <v>0</v>
      </c>
    </row>
    <row r="53" spans="1:8" ht="49.5" customHeight="1" x14ac:dyDescent="0.25">
      <c r="A53" s="9">
        <f t="shared" si="1"/>
        <v>48</v>
      </c>
      <c r="B53" s="8" t="s">
        <v>122</v>
      </c>
      <c r="C53" s="7" t="s">
        <v>140</v>
      </c>
      <c r="D53" s="7" t="s">
        <v>139</v>
      </c>
      <c r="E53" s="6"/>
      <c r="F53" s="6" t="s">
        <v>1</v>
      </c>
      <c r="G53" s="6" t="s">
        <v>122</v>
      </c>
      <c r="H53" s="11" t="s">
        <v>0</v>
      </c>
    </row>
    <row r="54" spans="1:8" ht="63" customHeight="1" x14ac:dyDescent="0.25">
      <c r="A54" s="9">
        <f t="shared" si="1"/>
        <v>49</v>
      </c>
      <c r="B54" s="8" t="s">
        <v>122</v>
      </c>
      <c r="C54" s="7" t="s">
        <v>138</v>
      </c>
      <c r="D54" s="7" t="s">
        <v>137</v>
      </c>
      <c r="E54" s="6"/>
      <c r="F54" s="6" t="s">
        <v>1</v>
      </c>
      <c r="G54" s="6" t="s">
        <v>122</v>
      </c>
      <c r="H54" s="11" t="s">
        <v>0</v>
      </c>
    </row>
    <row r="55" spans="1:8" ht="52.5" customHeight="1" x14ac:dyDescent="0.25">
      <c r="A55" s="9">
        <f t="shared" si="1"/>
        <v>50</v>
      </c>
      <c r="B55" s="8" t="s">
        <v>122</v>
      </c>
      <c r="C55" s="7" t="s">
        <v>136</v>
      </c>
      <c r="D55" s="7" t="s">
        <v>135</v>
      </c>
      <c r="E55" s="6"/>
      <c r="F55" s="6" t="s">
        <v>1</v>
      </c>
      <c r="G55" s="6" t="s">
        <v>122</v>
      </c>
      <c r="H55" s="11" t="s">
        <v>0</v>
      </c>
    </row>
    <row r="56" spans="1:8" ht="59.45" customHeight="1" x14ac:dyDescent="0.25">
      <c r="A56" s="9">
        <f t="shared" si="1"/>
        <v>51</v>
      </c>
      <c r="B56" s="8" t="s">
        <v>122</v>
      </c>
      <c r="C56" s="7" t="s">
        <v>134</v>
      </c>
      <c r="D56" s="7" t="s">
        <v>133</v>
      </c>
      <c r="E56" s="6"/>
      <c r="F56" s="6" t="s">
        <v>1</v>
      </c>
      <c r="G56" s="6" t="s">
        <v>122</v>
      </c>
      <c r="H56" s="11" t="s">
        <v>0</v>
      </c>
    </row>
    <row r="57" spans="1:8" ht="123" customHeight="1" x14ac:dyDescent="0.25">
      <c r="A57" s="9">
        <f t="shared" si="1"/>
        <v>52</v>
      </c>
      <c r="B57" s="8" t="s">
        <v>122</v>
      </c>
      <c r="C57" s="6" t="s">
        <v>132</v>
      </c>
      <c r="D57" s="6" t="s">
        <v>131</v>
      </c>
      <c r="E57" s="6" t="s">
        <v>130</v>
      </c>
      <c r="F57" s="6" t="s">
        <v>1</v>
      </c>
      <c r="G57" s="6" t="s">
        <v>122</v>
      </c>
      <c r="H57" s="11" t="s">
        <v>6</v>
      </c>
    </row>
    <row r="58" spans="1:8" ht="65.45" customHeight="1" x14ac:dyDescent="0.25">
      <c r="A58" s="9">
        <f t="shared" si="1"/>
        <v>53</v>
      </c>
      <c r="B58" s="8">
        <v>45260</v>
      </c>
      <c r="C58" s="6" t="s">
        <v>129</v>
      </c>
      <c r="D58" s="6" t="s">
        <v>128</v>
      </c>
      <c r="E58" s="6" t="s">
        <v>125</v>
      </c>
      <c r="F58" s="6" t="s">
        <v>1</v>
      </c>
      <c r="G58" s="6" t="s">
        <v>122</v>
      </c>
      <c r="H58" s="11" t="s">
        <v>6</v>
      </c>
    </row>
    <row r="59" spans="1:8" ht="192" customHeight="1" x14ac:dyDescent="0.25">
      <c r="A59" s="9">
        <f t="shared" si="1"/>
        <v>54</v>
      </c>
      <c r="B59" s="8">
        <v>45260</v>
      </c>
      <c r="C59" s="7" t="s">
        <v>127</v>
      </c>
      <c r="D59" s="7" t="s">
        <v>126</v>
      </c>
      <c r="E59" s="6" t="s">
        <v>125</v>
      </c>
      <c r="F59" s="6" t="s">
        <v>1</v>
      </c>
      <c r="G59" s="6" t="s">
        <v>122</v>
      </c>
      <c r="H59" s="11" t="s">
        <v>6</v>
      </c>
    </row>
    <row r="60" spans="1:8" ht="168" customHeight="1" x14ac:dyDescent="0.25">
      <c r="A60" s="9">
        <f t="shared" si="1"/>
        <v>55</v>
      </c>
      <c r="B60" s="12">
        <v>45260</v>
      </c>
      <c r="C60" s="7" t="s">
        <v>124</v>
      </c>
      <c r="D60" s="7" t="s">
        <v>123</v>
      </c>
      <c r="E60" s="7"/>
      <c r="F60" s="6" t="s">
        <v>1</v>
      </c>
      <c r="G60" s="6" t="s">
        <v>122</v>
      </c>
      <c r="H60" s="11" t="s">
        <v>0</v>
      </c>
    </row>
    <row r="61" spans="1:8" ht="134.44999999999999" customHeight="1" x14ac:dyDescent="0.25">
      <c r="A61" s="9">
        <f t="shared" si="1"/>
        <v>56</v>
      </c>
      <c r="B61" s="8">
        <v>44938</v>
      </c>
      <c r="C61" s="7" t="s">
        <v>121</v>
      </c>
      <c r="D61" s="7" t="s">
        <v>120</v>
      </c>
      <c r="E61" s="6"/>
      <c r="F61" s="6" t="s">
        <v>1</v>
      </c>
      <c r="G61" s="5">
        <v>44938</v>
      </c>
      <c r="H61" s="11" t="s">
        <v>0</v>
      </c>
    </row>
    <row r="62" spans="1:8" ht="62.45" customHeight="1" x14ac:dyDescent="0.25">
      <c r="A62" s="9">
        <f t="shared" si="1"/>
        <v>57</v>
      </c>
      <c r="B62" s="8">
        <v>45261</v>
      </c>
      <c r="C62" s="6" t="s">
        <v>119</v>
      </c>
      <c r="D62" s="6" t="s">
        <v>118</v>
      </c>
      <c r="E62" s="6" t="s">
        <v>117</v>
      </c>
      <c r="F62" s="6" t="s">
        <v>1</v>
      </c>
      <c r="G62" s="5">
        <v>44938</v>
      </c>
      <c r="H62" s="11" t="s">
        <v>0</v>
      </c>
    </row>
    <row r="63" spans="1:8" ht="124.5" customHeight="1" x14ac:dyDescent="0.25">
      <c r="A63" s="9">
        <f t="shared" si="1"/>
        <v>58</v>
      </c>
      <c r="B63" s="8">
        <v>44938</v>
      </c>
      <c r="C63" s="6" t="s">
        <v>116</v>
      </c>
      <c r="D63" s="6" t="s">
        <v>115</v>
      </c>
      <c r="E63" s="6"/>
      <c r="F63" s="6" t="s">
        <v>1</v>
      </c>
      <c r="G63" s="5">
        <v>44938</v>
      </c>
      <c r="H63" s="11" t="s">
        <v>0</v>
      </c>
    </row>
    <row r="64" spans="1:8" ht="218.1" customHeight="1" x14ac:dyDescent="0.25">
      <c r="A64" s="9">
        <f t="shared" si="1"/>
        <v>59</v>
      </c>
      <c r="B64" s="8">
        <v>44938</v>
      </c>
      <c r="C64" s="7" t="s">
        <v>114</v>
      </c>
      <c r="D64" s="7" t="s">
        <v>113</v>
      </c>
      <c r="E64" s="6"/>
      <c r="F64" s="6" t="s">
        <v>1</v>
      </c>
      <c r="G64" s="5">
        <v>44938</v>
      </c>
      <c r="H64" s="11" t="s">
        <v>0</v>
      </c>
    </row>
    <row r="65" spans="1:8" ht="75.599999999999994" customHeight="1" x14ac:dyDescent="0.25">
      <c r="A65" s="9">
        <f t="shared" si="1"/>
        <v>60</v>
      </c>
      <c r="B65" s="8">
        <v>45261</v>
      </c>
      <c r="C65" s="7" t="s">
        <v>112</v>
      </c>
      <c r="D65" s="7" t="s">
        <v>111</v>
      </c>
      <c r="E65" s="6" t="s">
        <v>110</v>
      </c>
      <c r="F65" s="6" t="s">
        <v>1</v>
      </c>
      <c r="G65" s="5">
        <v>44938</v>
      </c>
      <c r="H65" s="11" t="s">
        <v>6</v>
      </c>
    </row>
    <row r="66" spans="1:8" ht="127.5" customHeight="1" x14ac:dyDescent="0.25">
      <c r="A66" s="9">
        <f t="shared" si="1"/>
        <v>61</v>
      </c>
      <c r="B66" s="8">
        <v>45261</v>
      </c>
      <c r="C66" s="7" t="s">
        <v>109</v>
      </c>
      <c r="D66" s="7" t="s">
        <v>108</v>
      </c>
      <c r="E66" s="6"/>
      <c r="F66" s="6" t="s">
        <v>1</v>
      </c>
      <c r="G66" s="5">
        <v>44938</v>
      </c>
      <c r="H66" s="11" t="s">
        <v>0</v>
      </c>
    </row>
    <row r="67" spans="1:8" ht="141" customHeight="1" x14ac:dyDescent="0.25">
      <c r="A67" s="9">
        <f t="shared" si="1"/>
        <v>62</v>
      </c>
      <c r="B67" s="8">
        <v>45261</v>
      </c>
      <c r="C67" s="7" t="s">
        <v>107</v>
      </c>
      <c r="D67" s="7" t="s">
        <v>106</v>
      </c>
      <c r="E67" s="6"/>
      <c r="F67" s="6" t="s">
        <v>1</v>
      </c>
      <c r="G67" s="5">
        <v>44938</v>
      </c>
      <c r="H67" s="11" t="s">
        <v>0</v>
      </c>
    </row>
    <row r="68" spans="1:8" ht="119.45" customHeight="1" x14ac:dyDescent="0.25">
      <c r="A68" s="9">
        <f t="shared" si="1"/>
        <v>63</v>
      </c>
      <c r="B68" s="8">
        <v>45261</v>
      </c>
      <c r="C68" s="7" t="s">
        <v>105</v>
      </c>
      <c r="D68" s="7" t="s">
        <v>104</v>
      </c>
      <c r="E68" s="6"/>
      <c r="F68" s="6" t="s">
        <v>1</v>
      </c>
      <c r="G68" s="5">
        <v>44938</v>
      </c>
      <c r="H68" s="11" t="s">
        <v>0</v>
      </c>
    </row>
    <row r="69" spans="1:8" ht="56.45" customHeight="1" x14ac:dyDescent="0.25">
      <c r="A69" s="9">
        <f t="shared" si="1"/>
        <v>64</v>
      </c>
      <c r="B69" s="8">
        <v>45261</v>
      </c>
      <c r="C69" s="7" t="s">
        <v>103</v>
      </c>
      <c r="D69" s="7" t="s">
        <v>102</v>
      </c>
      <c r="E69" s="6"/>
      <c r="F69" s="6" t="s">
        <v>1</v>
      </c>
      <c r="G69" s="5">
        <v>44938</v>
      </c>
      <c r="H69" s="11" t="s">
        <v>0</v>
      </c>
    </row>
    <row r="70" spans="1:8" ht="233.1" customHeight="1" x14ac:dyDescent="0.25">
      <c r="A70" s="9">
        <f t="shared" si="1"/>
        <v>65</v>
      </c>
      <c r="B70" s="8">
        <v>45261</v>
      </c>
      <c r="C70" s="7" t="s">
        <v>101</v>
      </c>
      <c r="D70" s="7" t="s">
        <v>100</v>
      </c>
      <c r="E70" s="6"/>
      <c r="F70" s="6" t="s">
        <v>1</v>
      </c>
      <c r="G70" s="5">
        <v>44938</v>
      </c>
      <c r="H70" s="11" t="s">
        <v>0</v>
      </c>
    </row>
    <row r="71" spans="1:8" ht="123.95" customHeight="1" x14ac:dyDescent="0.25">
      <c r="A71" s="9">
        <f t="shared" ref="A71:A102" si="2">+A70+$A$1</f>
        <v>66</v>
      </c>
      <c r="B71" s="8">
        <v>45261</v>
      </c>
      <c r="C71" s="6" t="s">
        <v>99</v>
      </c>
      <c r="D71" s="6" t="s">
        <v>95</v>
      </c>
      <c r="E71" s="6"/>
      <c r="F71" s="6" t="s">
        <v>1</v>
      </c>
      <c r="G71" s="5">
        <v>44938</v>
      </c>
      <c r="H71" s="11" t="s">
        <v>0</v>
      </c>
    </row>
    <row r="72" spans="1:8" ht="44.1" customHeight="1" x14ac:dyDescent="0.25">
      <c r="A72" s="9">
        <f t="shared" si="2"/>
        <v>67</v>
      </c>
      <c r="B72" s="8">
        <v>45264</v>
      </c>
      <c r="C72" s="6" t="s">
        <v>98</v>
      </c>
      <c r="D72" s="6" t="s">
        <v>97</v>
      </c>
      <c r="E72" s="6"/>
      <c r="F72" s="6" t="s">
        <v>1</v>
      </c>
      <c r="G72" s="5">
        <v>45028</v>
      </c>
      <c r="H72" s="11" t="s">
        <v>0</v>
      </c>
    </row>
    <row r="73" spans="1:8" ht="140.44999999999999" customHeight="1" x14ac:dyDescent="0.25">
      <c r="A73" s="9">
        <f t="shared" si="2"/>
        <v>68</v>
      </c>
      <c r="B73" s="8">
        <v>45264</v>
      </c>
      <c r="C73" s="6" t="s">
        <v>96</v>
      </c>
      <c r="D73" s="6" t="s">
        <v>95</v>
      </c>
      <c r="E73" s="6"/>
      <c r="F73" s="6" t="s">
        <v>1</v>
      </c>
      <c r="G73" s="5">
        <v>45028</v>
      </c>
      <c r="H73" s="11" t="s">
        <v>0</v>
      </c>
    </row>
    <row r="74" spans="1:8" ht="138.94999999999999" customHeight="1" x14ac:dyDescent="0.25">
      <c r="A74" s="9">
        <f t="shared" si="2"/>
        <v>69</v>
      </c>
      <c r="B74" s="8">
        <v>45028</v>
      </c>
      <c r="C74" s="6" t="s">
        <v>94</v>
      </c>
      <c r="D74" s="6" t="s">
        <v>54</v>
      </c>
      <c r="E74" s="6"/>
      <c r="F74" s="6" t="s">
        <v>1</v>
      </c>
      <c r="G74" s="5">
        <v>45028</v>
      </c>
      <c r="H74" s="11" t="s">
        <v>0</v>
      </c>
    </row>
    <row r="75" spans="1:8" ht="77.099999999999994" customHeight="1" x14ac:dyDescent="0.25">
      <c r="A75" s="9">
        <f t="shared" si="2"/>
        <v>70</v>
      </c>
      <c r="B75" s="8">
        <v>45264</v>
      </c>
      <c r="C75" s="7" t="s">
        <v>93</v>
      </c>
      <c r="D75" s="7" t="s">
        <v>92</v>
      </c>
      <c r="E75" s="6"/>
      <c r="F75" s="6" t="s">
        <v>1</v>
      </c>
      <c r="G75" s="5">
        <v>45028</v>
      </c>
      <c r="H75" s="11" t="s">
        <v>0</v>
      </c>
    </row>
    <row r="76" spans="1:8" ht="57" customHeight="1" x14ac:dyDescent="0.25">
      <c r="A76" s="9">
        <f t="shared" si="2"/>
        <v>71</v>
      </c>
      <c r="B76" s="8">
        <v>45264</v>
      </c>
      <c r="C76" s="7" t="s">
        <v>91</v>
      </c>
      <c r="D76" s="7" t="s">
        <v>90</v>
      </c>
      <c r="E76" s="6" t="s">
        <v>89</v>
      </c>
      <c r="F76" s="6" t="s">
        <v>1</v>
      </c>
      <c r="G76" s="5">
        <v>45028</v>
      </c>
      <c r="H76" s="11" t="s">
        <v>0</v>
      </c>
    </row>
    <row r="77" spans="1:8" ht="54.95" customHeight="1" x14ac:dyDescent="0.25">
      <c r="A77" s="9">
        <f t="shared" si="2"/>
        <v>72</v>
      </c>
      <c r="B77" s="8">
        <v>45264</v>
      </c>
      <c r="C77" s="7" t="s">
        <v>88</v>
      </c>
      <c r="D77" s="7" t="s">
        <v>87</v>
      </c>
      <c r="E77" s="6" t="s">
        <v>86</v>
      </c>
      <c r="F77" s="6" t="s">
        <v>1</v>
      </c>
      <c r="G77" s="5">
        <v>45028</v>
      </c>
      <c r="H77" s="11" t="s">
        <v>0</v>
      </c>
    </row>
    <row r="78" spans="1:8" ht="177.6" customHeight="1" x14ac:dyDescent="0.25">
      <c r="A78" s="9">
        <f t="shared" si="2"/>
        <v>73</v>
      </c>
      <c r="B78" s="12">
        <v>45264</v>
      </c>
      <c r="C78" s="7" t="s">
        <v>85</v>
      </c>
      <c r="D78" s="7" t="s">
        <v>84</v>
      </c>
      <c r="E78" s="7"/>
      <c r="F78" s="6" t="s">
        <v>1</v>
      </c>
      <c r="G78" s="5">
        <v>45028</v>
      </c>
      <c r="H78" s="11" t="s">
        <v>0</v>
      </c>
    </row>
    <row r="79" spans="1:8" ht="153.94999999999999" customHeight="1" x14ac:dyDescent="0.25">
      <c r="A79" s="9">
        <f t="shared" si="2"/>
        <v>74</v>
      </c>
      <c r="B79" s="12">
        <v>45264</v>
      </c>
      <c r="C79" s="7" t="s">
        <v>83</v>
      </c>
      <c r="D79" s="7" t="s">
        <v>82</v>
      </c>
      <c r="E79" s="7" t="s">
        <v>81</v>
      </c>
      <c r="F79" s="6" t="s">
        <v>1</v>
      </c>
      <c r="G79" s="5">
        <v>45028</v>
      </c>
      <c r="H79" s="11" t="s">
        <v>6</v>
      </c>
    </row>
    <row r="80" spans="1:8" ht="54" customHeight="1" x14ac:dyDescent="0.25">
      <c r="A80" s="9">
        <f t="shared" si="2"/>
        <v>75</v>
      </c>
      <c r="B80" s="8">
        <v>45264</v>
      </c>
      <c r="C80" s="6" t="s">
        <v>80</v>
      </c>
      <c r="D80" s="6" t="s">
        <v>79</v>
      </c>
      <c r="E80" s="6"/>
      <c r="F80" s="6" t="s">
        <v>1</v>
      </c>
      <c r="G80" s="5">
        <v>45028</v>
      </c>
      <c r="H80" s="11" t="s">
        <v>6</v>
      </c>
    </row>
    <row r="81" spans="1:8" ht="62.1" customHeight="1" x14ac:dyDescent="0.25">
      <c r="A81" s="9">
        <f t="shared" si="2"/>
        <v>76</v>
      </c>
      <c r="B81" s="8">
        <v>45265</v>
      </c>
      <c r="C81" s="6" t="s">
        <v>78</v>
      </c>
      <c r="D81" s="6" t="s">
        <v>77</v>
      </c>
      <c r="E81" s="6" t="s">
        <v>76</v>
      </c>
      <c r="F81" s="6" t="s">
        <v>1</v>
      </c>
      <c r="G81" s="5">
        <v>45058</v>
      </c>
      <c r="H81" s="11" t="s">
        <v>6</v>
      </c>
    </row>
    <row r="82" spans="1:8" ht="279.60000000000002" customHeight="1" x14ac:dyDescent="0.25">
      <c r="A82" s="9">
        <f t="shared" si="2"/>
        <v>77</v>
      </c>
      <c r="B82" s="8">
        <v>45265</v>
      </c>
      <c r="C82" s="6" t="s">
        <v>75</v>
      </c>
      <c r="D82" s="6" t="s">
        <v>74</v>
      </c>
      <c r="E82" s="6" t="s">
        <v>73</v>
      </c>
      <c r="F82" s="6" t="s">
        <v>1</v>
      </c>
      <c r="G82" s="5">
        <v>45058</v>
      </c>
      <c r="H82" s="11" t="s">
        <v>6</v>
      </c>
    </row>
    <row r="83" spans="1:8" ht="277.5" customHeight="1" x14ac:dyDescent="0.25">
      <c r="A83" s="9">
        <f t="shared" si="2"/>
        <v>78</v>
      </c>
      <c r="B83" s="8">
        <v>45265</v>
      </c>
      <c r="C83" s="6" t="s">
        <v>72</v>
      </c>
      <c r="D83" s="7" t="s">
        <v>71</v>
      </c>
      <c r="E83" s="6" t="s">
        <v>70</v>
      </c>
      <c r="F83" s="6" t="s">
        <v>1</v>
      </c>
      <c r="G83" s="5">
        <v>45058</v>
      </c>
      <c r="H83" s="11" t="s">
        <v>6</v>
      </c>
    </row>
    <row r="84" spans="1:8" ht="70.5" customHeight="1" x14ac:dyDescent="0.25">
      <c r="A84" s="9">
        <f t="shared" si="2"/>
        <v>79</v>
      </c>
      <c r="B84" s="8">
        <v>45265</v>
      </c>
      <c r="C84" s="6" t="s">
        <v>69</v>
      </c>
      <c r="D84" s="6" t="s">
        <v>68</v>
      </c>
      <c r="E84" s="6" t="s">
        <v>67</v>
      </c>
      <c r="F84" s="6" t="s">
        <v>1</v>
      </c>
      <c r="G84" s="5">
        <v>45058</v>
      </c>
      <c r="H84" s="11" t="s">
        <v>0</v>
      </c>
    </row>
    <row r="85" spans="1:8" ht="96.6" customHeight="1" x14ac:dyDescent="0.25">
      <c r="A85" s="9">
        <f t="shared" si="2"/>
        <v>80</v>
      </c>
      <c r="B85" s="8">
        <v>45265</v>
      </c>
      <c r="C85" s="6" t="s">
        <v>66</v>
      </c>
      <c r="D85" s="6" t="s">
        <v>65</v>
      </c>
      <c r="E85" s="6"/>
      <c r="F85" s="6" t="s">
        <v>1</v>
      </c>
      <c r="G85" s="5">
        <v>45058</v>
      </c>
      <c r="H85" s="11" t="s">
        <v>0</v>
      </c>
    </row>
    <row r="86" spans="1:8" ht="149.1" customHeight="1" x14ac:dyDescent="0.25">
      <c r="A86" s="9">
        <f t="shared" si="2"/>
        <v>81</v>
      </c>
      <c r="B86" s="8">
        <v>45265</v>
      </c>
      <c r="C86" s="6" t="s">
        <v>64</v>
      </c>
      <c r="D86" s="6" t="s">
        <v>54</v>
      </c>
      <c r="E86" s="6"/>
      <c r="F86" s="6" t="s">
        <v>1</v>
      </c>
      <c r="G86" s="5">
        <v>45058</v>
      </c>
      <c r="H86" s="11" t="s">
        <v>0</v>
      </c>
    </row>
    <row r="87" spans="1:8" ht="72" customHeight="1" x14ac:dyDescent="0.25">
      <c r="A87" s="9">
        <f t="shared" si="2"/>
        <v>82</v>
      </c>
      <c r="B87" s="8">
        <v>45265</v>
      </c>
      <c r="C87" s="6" t="s">
        <v>63</v>
      </c>
      <c r="D87" s="6" t="s">
        <v>62</v>
      </c>
      <c r="E87" s="6" t="s">
        <v>61</v>
      </c>
      <c r="F87" s="6" t="s">
        <v>1</v>
      </c>
      <c r="G87" s="5">
        <v>45058</v>
      </c>
      <c r="H87" s="11" t="s">
        <v>0</v>
      </c>
    </row>
    <row r="88" spans="1:8" ht="121.5" customHeight="1" x14ac:dyDescent="0.25">
      <c r="A88" s="9">
        <f t="shared" si="2"/>
        <v>83</v>
      </c>
      <c r="B88" s="8">
        <v>45265</v>
      </c>
      <c r="C88" s="6" t="s">
        <v>60</v>
      </c>
      <c r="D88" s="6" t="s">
        <v>59</v>
      </c>
      <c r="E88" s="6"/>
      <c r="F88" s="6" t="s">
        <v>1</v>
      </c>
      <c r="G88" s="5">
        <v>45058</v>
      </c>
      <c r="H88" s="11" t="s">
        <v>6</v>
      </c>
    </row>
    <row r="89" spans="1:8" ht="229.5" customHeight="1" x14ac:dyDescent="0.25">
      <c r="A89" s="9">
        <f t="shared" si="2"/>
        <v>84</v>
      </c>
      <c r="B89" s="8">
        <v>45265</v>
      </c>
      <c r="C89" s="6" t="s">
        <v>58</v>
      </c>
      <c r="D89" s="7" t="s">
        <v>57</v>
      </c>
      <c r="E89" s="6" t="s">
        <v>56</v>
      </c>
      <c r="F89" s="6" t="s">
        <v>1</v>
      </c>
      <c r="G89" s="5">
        <v>45058</v>
      </c>
      <c r="H89" s="11" t="s">
        <v>6</v>
      </c>
    </row>
    <row r="90" spans="1:8" ht="150" customHeight="1" x14ac:dyDescent="0.25">
      <c r="A90" s="9">
        <f t="shared" si="2"/>
        <v>85</v>
      </c>
      <c r="B90" s="8">
        <v>45266</v>
      </c>
      <c r="C90" s="6" t="s">
        <v>55</v>
      </c>
      <c r="D90" s="6" t="s">
        <v>54</v>
      </c>
      <c r="E90" s="6"/>
      <c r="F90" s="6" t="s">
        <v>1</v>
      </c>
      <c r="G90" s="5">
        <v>45089</v>
      </c>
      <c r="H90" s="11" t="s">
        <v>0</v>
      </c>
    </row>
    <row r="91" spans="1:8" ht="131.1" customHeight="1" x14ac:dyDescent="0.25">
      <c r="A91" s="9">
        <f t="shared" si="2"/>
        <v>86</v>
      </c>
      <c r="B91" s="8">
        <v>45266</v>
      </c>
      <c r="C91" s="6" t="s">
        <v>53</v>
      </c>
      <c r="D91" s="7" t="s">
        <v>52</v>
      </c>
      <c r="E91" s="6"/>
      <c r="F91" s="6" t="s">
        <v>1</v>
      </c>
      <c r="G91" s="5">
        <v>45089</v>
      </c>
      <c r="H91" s="11" t="s">
        <v>0</v>
      </c>
    </row>
    <row r="92" spans="1:8" ht="84.95" customHeight="1" x14ac:dyDescent="0.25">
      <c r="A92" s="9">
        <f t="shared" si="2"/>
        <v>87</v>
      </c>
      <c r="B92" s="8">
        <v>45266</v>
      </c>
      <c r="C92" s="6" t="s">
        <v>51</v>
      </c>
      <c r="D92" s="7" t="s">
        <v>50</v>
      </c>
      <c r="E92" s="6"/>
      <c r="F92" s="6" t="s">
        <v>1</v>
      </c>
      <c r="G92" s="5">
        <v>45089</v>
      </c>
      <c r="H92" s="11" t="s">
        <v>0</v>
      </c>
    </row>
    <row r="93" spans="1:8" ht="75.599999999999994" customHeight="1" x14ac:dyDescent="0.25">
      <c r="A93" s="9">
        <f t="shared" si="2"/>
        <v>88</v>
      </c>
      <c r="B93" s="8">
        <v>45266</v>
      </c>
      <c r="C93" s="6" t="s">
        <v>49</v>
      </c>
      <c r="D93" s="7" t="s">
        <v>48</v>
      </c>
      <c r="E93" s="6"/>
      <c r="F93" s="6" t="s">
        <v>1</v>
      </c>
      <c r="G93" s="5">
        <v>45089</v>
      </c>
      <c r="H93" s="11" t="s">
        <v>0</v>
      </c>
    </row>
    <row r="94" spans="1:8" ht="64.5" customHeight="1" x14ac:dyDescent="0.25">
      <c r="A94" s="9">
        <f t="shared" si="2"/>
        <v>89</v>
      </c>
      <c r="B94" s="8">
        <v>45266</v>
      </c>
      <c r="C94" s="6" t="s">
        <v>47</v>
      </c>
      <c r="D94" s="7" t="s">
        <v>46</v>
      </c>
      <c r="E94" s="6"/>
      <c r="F94" s="6" t="s">
        <v>1</v>
      </c>
      <c r="G94" s="5">
        <v>45089</v>
      </c>
      <c r="H94" s="11" t="s">
        <v>0</v>
      </c>
    </row>
    <row r="95" spans="1:8" ht="111.95" customHeight="1" x14ac:dyDescent="0.25">
      <c r="A95" s="9">
        <f t="shared" si="2"/>
        <v>90</v>
      </c>
      <c r="B95" s="8">
        <v>45266</v>
      </c>
      <c r="C95" s="6" t="s">
        <v>45</v>
      </c>
      <c r="D95" s="6" t="s">
        <v>44</v>
      </c>
      <c r="E95" s="6"/>
      <c r="F95" s="6" t="s">
        <v>1</v>
      </c>
      <c r="G95" s="5">
        <v>45089</v>
      </c>
      <c r="H95" s="11" t="s">
        <v>6</v>
      </c>
    </row>
    <row r="96" spans="1:8" ht="151.5" customHeight="1" x14ac:dyDescent="0.25">
      <c r="A96" s="9">
        <f t="shared" si="2"/>
        <v>91</v>
      </c>
      <c r="B96" s="8">
        <v>45266</v>
      </c>
      <c r="C96" s="6" t="s">
        <v>43</v>
      </c>
      <c r="D96" s="6" t="s">
        <v>42</v>
      </c>
      <c r="E96" s="6"/>
      <c r="F96" s="6" t="s">
        <v>1</v>
      </c>
      <c r="G96" s="5">
        <v>45089</v>
      </c>
      <c r="H96" s="11" t="s">
        <v>6</v>
      </c>
    </row>
    <row r="97" spans="1:8" ht="72.95" customHeight="1" x14ac:dyDescent="0.25">
      <c r="A97" s="9">
        <f t="shared" si="2"/>
        <v>92</v>
      </c>
      <c r="B97" s="8">
        <v>45266</v>
      </c>
      <c r="C97" s="6" t="s">
        <v>41</v>
      </c>
      <c r="D97" s="6" t="s">
        <v>40</v>
      </c>
      <c r="E97" s="6"/>
      <c r="F97" s="6" t="s">
        <v>1</v>
      </c>
      <c r="G97" s="5">
        <v>45089</v>
      </c>
      <c r="H97" s="11" t="s">
        <v>0</v>
      </c>
    </row>
    <row r="98" spans="1:8" ht="126.95" customHeight="1" x14ac:dyDescent="0.25">
      <c r="A98" s="9">
        <f t="shared" si="2"/>
        <v>93</v>
      </c>
      <c r="B98" s="8">
        <v>45267</v>
      </c>
      <c r="C98" s="6" t="s">
        <v>32</v>
      </c>
      <c r="D98" s="6" t="s">
        <v>31</v>
      </c>
      <c r="E98" s="6"/>
      <c r="F98" s="6" t="s">
        <v>1</v>
      </c>
      <c r="G98" s="5">
        <v>45119</v>
      </c>
      <c r="H98" s="11" t="s">
        <v>6</v>
      </c>
    </row>
    <row r="99" spans="1:8" ht="113.1" customHeight="1" x14ac:dyDescent="0.25">
      <c r="A99" s="9">
        <f t="shared" si="2"/>
        <v>94</v>
      </c>
      <c r="B99" s="8">
        <v>45267</v>
      </c>
      <c r="C99" s="6" t="s">
        <v>39</v>
      </c>
      <c r="D99" s="7" t="s">
        <v>38</v>
      </c>
      <c r="E99" s="6"/>
      <c r="F99" s="6" t="s">
        <v>1</v>
      </c>
      <c r="G99" s="5">
        <f>+Tabla237[[#This Row],[Fecha Consulta]]</f>
        <v>45267</v>
      </c>
      <c r="H99" s="10"/>
    </row>
    <row r="100" spans="1:8" ht="167.45" customHeight="1" x14ac:dyDescent="0.25">
      <c r="A100" s="9">
        <f t="shared" si="2"/>
        <v>95</v>
      </c>
      <c r="B100" s="8">
        <v>45267</v>
      </c>
      <c r="C100" s="6" t="s">
        <v>37</v>
      </c>
      <c r="D100" s="6" t="s">
        <v>36</v>
      </c>
      <c r="E100" s="6" t="s">
        <v>35</v>
      </c>
      <c r="F100" s="6" t="s">
        <v>1</v>
      </c>
      <c r="G100" s="5">
        <v>45119</v>
      </c>
      <c r="H100" s="4" t="s">
        <v>6</v>
      </c>
    </row>
    <row r="101" spans="1:8" ht="102.6" customHeight="1" x14ac:dyDescent="0.25">
      <c r="A101" s="9">
        <f t="shared" si="2"/>
        <v>96</v>
      </c>
      <c r="B101" s="8">
        <v>45267</v>
      </c>
      <c r="C101" s="6" t="s">
        <v>34</v>
      </c>
      <c r="D101" s="7" t="s">
        <v>33</v>
      </c>
      <c r="E101" s="6"/>
      <c r="F101" s="6" t="s">
        <v>1</v>
      </c>
      <c r="G101" s="5">
        <v>45119</v>
      </c>
      <c r="H101" s="4" t="s">
        <v>0</v>
      </c>
    </row>
    <row r="102" spans="1:8" ht="123.6" customHeight="1" x14ac:dyDescent="0.25">
      <c r="A102" s="9">
        <f t="shared" si="2"/>
        <v>97</v>
      </c>
      <c r="B102" s="8">
        <v>45119</v>
      </c>
      <c r="C102" s="6" t="s">
        <v>32</v>
      </c>
      <c r="D102" s="6" t="s">
        <v>31</v>
      </c>
      <c r="E102" s="6"/>
      <c r="F102" s="6" t="s">
        <v>1</v>
      </c>
      <c r="G102" s="5">
        <v>45119</v>
      </c>
      <c r="H102" s="4" t="s">
        <v>0</v>
      </c>
    </row>
    <row r="103" spans="1:8" ht="70.5" customHeight="1" x14ac:dyDescent="0.25">
      <c r="A103" s="9">
        <f t="shared" ref="A103:A116" si="3">+A102+$A$1</f>
        <v>98</v>
      </c>
      <c r="B103" s="8">
        <v>45267</v>
      </c>
      <c r="C103" s="6" t="s">
        <v>30</v>
      </c>
      <c r="D103" s="6" t="s">
        <v>29</v>
      </c>
      <c r="E103" s="6"/>
      <c r="F103" s="6" t="s">
        <v>1</v>
      </c>
      <c r="G103" s="5">
        <v>45119</v>
      </c>
      <c r="H103" s="4" t="s">
        <v>6</v>
      </c>
    </row>
    <row r="104" spans="1:8" ht="57" customHeight="1" x14ac:dyDescent="0.25">
      <c r="A104" s="9">
        <f t="shared" si="3"/>
        <v>99</v>
      </c>
      <c r="B104" s="8">
        <v>45267</v>
      </c>
      <c r="C104" s="6" t="s">
        <v>28</v>
      </c>
      <c r="D104" s="6" t="s">
        <v>27</v>
      </c>
      <c r="E104" s="6"/>
      <c r="F104" s="6" t="s">
        <v>1</v>
      </c>
      <c r="G104" s="5">
        <v>45119</v>
      </c>
      <c r="H104" s="4" t="s">
        <v>6</v>
      </c>
    </row>
    <row r="105" spans="1:8" ht="87.95" customHeight="1" x14ac:dyDescent="0.25">
      <c r="A105" s="9">
        <f t="shared" si="3"/>
        <v>100</v>
      </c>
      <c r="B105" s="8">
        <v>45267</v>
      </c>
      <c r="C105" s="6" t="s">
        <v>26</v>
      </c>
      <c r="D105" s="6" t="s">
        <v>25</v>
      </c>
      <c r="E105" s="6"/>
      <c r="F105" s="6" t="s">
        <v>1</v>
      </c>
      <c r="G105" s="5">
        <v>45119</v>
      </c>
      <c r="H105" s="4" t="s">
        <v>0</v>
      </c>
    </row>
    <row r="106" spans="1:8" ht="167.1" customHeight="1" x14ac:dyDescent="0.25">
      <c r="A106" s="9">
        <f t="shared" si="3"/>
        <v>101</v>
      </c>
      <c r="B106" s="8">
        <v>45271</v>
      </c>
      <c r="C106" s="6" t="s">
        <v>24</v>
      </c>
      <c r="D106" s="7" t="s">
        <v>23</v>
      </c>
      <c r="E106" s="6"/>
      <c r="F106" s="6" t="s">
        <v>1</v>
      </c>
      <c r="G106" s="5">
        <v>45242</v>
      </c>
      <c r="H106" s="4" t="s">
        <v>6</v>
      </c>
    </row>
    <row r="107" spans="1:8" ht="294.60000000000002" customHeight="1" x14ac:dyDescent="0.25">
      <c r="A107" s="9">
        <f t="shared" si="3"/>
        <v>102</v>
      </c>
      <c r="B107" s="8">
        <v>45271</v>
      </c>
      <c r="C107" s="6" t="s">
        <v>22</v>
      </c>
      <c r="D107" s="7" t="s">
        <v>21</v>
      </c>
      <c r="E107" s="6"/>
      <c r="F107" s="6" t="s">
        <v>1</v>
      </c>
      <c r="G107" s="5">
        <v>45242</v>
      </c>
      <c r="H107" s="4" t="s">
        <v>0</v>
      </c>
    </row>
    <row r="108" spans="1:8" ht="194.1" customHeight="1" x14ac:dyDescent="0.25">
      <c r="A108" s="9">
        <f t="shared" si="3"/>
        <v>103</v>
      </c>
      <c r="B108" s="8">
        <v>45271</v>
      </c>
      <c r="C108" s="6" t="s">
        <v>20</v>
      </c>
      <c r="D108" s="7" t="s">
        <v>19</v>
      </c>
      <c r="E108" s="6"/>
      <c r="F108" s="6" t="s">
        <v>1</v>
      </c>
      <c r="G108" s="5">
        <v>45242</v>
      </c>
      <c r="H108" s="4" t="s">
        <v>0</v>
      </c>
    </row>
    <row r="109" spans="1:8" ht="136.5" customHeight="1" x14ac:dyDescent="0.25">
      <c r="A109" s="9">
        <f t="shared" si="3"/>
        <v>104</v>
      </c>
      <c r="B109" s="8">
        <v>45271</v>
      </c>
      <c r="C109" s="6" t="s">
        <v>18</v>
      </c>
      <c r="D109" s="6" t="s">
        <v>17</v>
      </c>
      <c r="E109" s="6"/>
      <c r="F109" s="6" t="s">
        <v>1</v>
      </c>
      <c r="G109" s="5">
        <v>45242</v>
      </c>
      <c r="H109" s="4" t="s">
        <v>0</v>
      </c>
    </row>
    <row r="110" spans="1:8" ht="112.5" customHeight="1" x14ac:dyDescent="0.25">
      <c r="A110" s="9">
        <f t="shared" si="3"/>
        <v>105</v>
      </c>
      <c r="B110" s="8">
        <v>45271</v>
      </c>
      <c r="C110" s="6" t="s">
        <v>16</v>
      </c>
      <c r="D110" s="6" t="s">
        <v>15</v>
      </c>
      <c r="E110" s="6"/>
      <c r="F110" s="6" t="s">
        <v>1</v>
      </c>
      <c r="G110" s="5">
        <v>45242</v>
      </c>
      <c r="H110" s="4" t="s">
        <v>0</v>
      </c>
    </row>
    <row r="111" spans="1:8" ht="65.099999999999994" customHeight="1" x14ac:dyDescent="0.25">
      <c r="A111" s="9">
        <f t="shared" si="3"/>
        <v>106</v>
      </c>
      <c r="B111" s="8">
        <v>45271</v>
      </c>
      <c r="C111" s="6" t="s">
        <v>14</v>
      </c>
      <c r="D111" s="6" t="s">
        <v>13</v>
      </c>
      <c r="E111" s="6"/>
      <c r="F111" s="6" t="s">
        <v>1</v>
      </c>
      <c r="G111" s="5">
        <v>45242</v>
      </c>
      <c r="H111" s="4" t="s">
        <v>0</v>
      </c>
    </row>
    <row r="112" spans="1:8" ht="74.099999999999994" customHeight="1" x14ac:dyDescent="0.25">
      <c r="A112" s="9">
        <f t="shared" si="3"/>
        <v>107</v>
      </c>
      <c r="B112" s="8">
        <v>45271</v>
      </c>
      <c r="C112" s="6" t="s">
        <v>12</v>
      </c>
      <c r="D112" s="6" t="s">
        <v>11</v>
      </c>
      <c r="E112" s="6"/>
      <c r="F112" s="6" t="s">
        <v>1</v>
      </c>
      <c r="G112" s="5">
        <v>45242</v>
      </c>
      <c r="H112" s="4" t="s">
        <v>6</v>
      </c>
    </row>
    <row r="113" spans="1:8" ht="117" customHeight="1" x14ac:dyDescent="0.25">
      <c r="A113" s="9">
        <f t="shared" si="3"/>
        <v>108</v>
      </c>
      <c r="B113" s="8">
        <v>45271</v>
      </c>
      <c r="C113" s="6" t="s">
        <v>10</v>
      </c>
      <c r="D113" s="6" t="s">
        <v>9</v>
      </c>
      <c r="E113" s="6"/>
      <c r="F113" s="6" t="s">
        <v>1</v>
      </c>
      <c r="G113" s="5">
        <v>45242</v>
      </c>
      <c r="H113" s="4" t="s">
        <v>0</v>
      </c>
    </row>
    <row r="114" spans="1:8" ht="136.5" customHeight="1" x14ac:dyDescent="0.25">
      <c r="A114" s="9">
        <f t="shared" si="3"/>
        <v>109</v>
      </c>
      <c r="B114" s="8">
        <v>45271</v>
      </c>
      <c r="C114" s="6" t="s">
        <v>8</v>
      </c>
      <c r="D114" s="6" t="s">
        <v>7</v>
      </c>
      <c r="E114" s="6"/>
      <c r="F114" s="6" t="s">
        <v>1</v>
      </c>
      <c r="G114" s="5">
        <v>45242</v>
      </c>
      <c r="H114" s="4" t="s">
        <v>6</v>
      </c>
    </row>
    <row r="115" spans="1:8" ht="48.95" customHeight="1" x14ac:dyDescent="0.25">
      <c r="A115" s="9">
        <f t="shared" si="3"/>
        <v>110</v>
      </c>
      <c r="B115" s="8">
        <v>45271</v>
      </c>
      <c r="C115" s="6" t="s">
        <v>5</v>
      </c>
      <c r="D115" s="7" t="s">
        <v>4</v>
      </c>
      <c r="E115" s="6"/>
      <c r="F115" s="6" t="s">
        <v>1</v>
      </c>
      <c r="G115" s="5">
        <v>45242</v>
      </c>
      <c r="H115" s="4" t="s">
        <v>0</v>
      </c>
    </row>
    <row r="116" spans="1:8" ht="136.5" customHeight="1" x14ac:dyDescent="0.25">
      <c r="A116" s="9">
        <f t="shared" si="3"/>
        <v>111</v>
      </c>
      <c r="B116" s="8">
        <v>45271</v>
      </c>
      <c r="C116" s="6" t="s">
        <v>3</v>
      </c>
      <c r="D116" s="7" t="s">
        <v>2</v>
      </c>
      <c r="E116" s="6"/>
      <c r="F116" s="6" t="s">
        <v>1</v>
      </c>
      <c r="G116" s="5">
        <v>45242</v>
      </c>
      <c r="H116" s="4" t="s">
        <v>0</v>
      </c>
    </row>
  </sheetData>
  <mergeCells count="4">
    <mergeCell ref="A2:B2"/>
    <mergeCell ref="A3:B3"/>
    <mergeCell ref="A4:B4"/>
    <mergeCell ref="C1:D2"/>
  </mergeCells>
  <dataValidations count="2">
    <dataValidation type="list" allowBlank="1" showInputMessage="1" showErrorMessage="1" sqref="H17:H116" xr:uid="{1E865B06-605D-487E-B800-7A8EF98F0165}">
      <formula1>"Mesa 1, Mesa 2, Whatsapp"</formula1>
    </dataValidation>
    <dataValidation type="list" allowBlank="1" showInputMessage="1" showErrorMessage="1" sqref="F6:F116" xr:uid="{0D2ABE0F-9653-4679-B5C2-C15C070238D2}">
      <formula1>"RESUELTA, PENDIENTE"</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Bitácora (publicación)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Mendez Herrera</dc:creator>
  <cp:lastModifiedBy>Luz Angela Alvarez Gonzalez</cp:lastModifiedBy>
  <dcterms:created xsi:type="dcterms:W3CDTF">2023-12-12T22:05:07Z</dcterms:created>
  <dcterms:modified xsi:type="dcterms:W3CDTF">2023-12-12T22:48:09Z</dcterms:modified>
</cp:coreProperties>
</file>