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F:\Min Educación\Proyectos\2024\TDR Proyectos 2024\Fidupopular\CENIT\San Miguel - Putumayo - 20240214000028\Anexos\"/>
    </mc:Choice>
  </mc:AlternateContent>
  <xr:revisionPtr revIDLastSave="0" documentId="11_8D39226924F22ED293C0AD1B0018804C6689808C" xr6:coauthVersionLast="4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Interventorí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Q19" i="1" l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</calcChain>
</file>

<file path=xl/sharedStrings.xml><?xml version="1.0" encoding="utf-8"?>
<sst xmlns="http://schemas.openxmlformats.org/spreadsheetml/2006/main" count="244" uniqueCount="123">
  <si>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</si>
  <si>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</si>
  <si>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</si>
  <si>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</si>
  <si>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</si>
  <si>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</si>
  <si>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</si>
  <si>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</si>
  <si>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</si>
  <si>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</si>
  <si>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</si>
  <si>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</si>
  <si>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</si>
  <si>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</si>
  <si>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</si>
  <si>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</si>
  <si>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</si>
  <si>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</si>
  <si>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</si>
  <si>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</si>
  <si>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</si>
  <si>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</si>
  <si>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</si>
  <si>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</si>
  <si>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</si>
  <si>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</si>
  <si>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</si>
  <si>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</si>
  <si>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</si>
  <si>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</si>
  <si>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</si>
  <si>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Patrimonio Autónomo
Contratista
Fideicomitente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</si>
  <si>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</si>
  <si>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</si>
  <si>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</si>
  <si>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</si>
  <si>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Patrimonio Autónomo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</si>
  <si>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</si>
  <si>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</si>
  <si>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</si>
  <si>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Códigos de ética, estatutos anticorrupción y principios de Código de buen gobierno, Nombramiento del comité evaluador</t>
  </si>
  <si>
    <t>Operacional</t>
  </si>
  <si>
    <t>Imprecisiones o deficiencias en la definición del alcance del contrato o sus especificaciones técnicas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</si>
  <si>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</si>
  <si>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Alto</t>
  </si>
  <si>
    <t>Entidad Nacional Competente</t>
  </si>
  <si>
    <t xml:space="preserve">Procesos de planeación adecuados para la creación, revisión y aval de los documentos de la licitación </t>
  </si>
  <si>
    <t>si</t>
  </si>
  <si>
    <t>Patrimonio Autónomo
Entidad Nacional Competente</t>
  </si>
  <si>
    <t>Aplicación de los manuales de contratación y procesos internos establecidos por el P.A y avalados por el Fideicomitente</t>
  </si>
  <si>
    <t xml:space="preserve">Declarar desierto el proceso </t>
  </si>
  <si>
    <t>Demora en la iniciación de los contratos por la necesidad de iniciar nuevamente un proceso de licitación, Ampliación del tiempo en el que se debe iniciar el proyecto</t>
  </si>
  <si>
    <t>Indeterminado</t>
  </si>
  <si>
    <t>Aceptar el Riesgo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</si>
  <si>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</si>
  <si>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</si>
  <si>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</si>
  <si>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</si>
  <si>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</si>
  <si>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</si>
  <si>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Reducir el Riesgo</t>
  </si>
  <si>
    <t>Terminación del contrato
Exigibilidad de la garantía de seriedad de la oferta.</t>
  </si>
  <si>
    <t>no</t>
  </si>
  <si>
    <t>Revisión contante y seguimientos durante la suscripción del contrato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</si>
  <si>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</si>
  <si>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</si>
  <si>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</si>
  <si>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</si>
  <si>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</si>
  <si>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</si>
  <si>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El P.A 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</si>
  <si>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</si>
  <si>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</si>
  <si>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</si>
  <si>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y factores logísticos en los lugares de ejecución.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</si>
  <si>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</si>
  <si>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</si>
  <si>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Patrimonio Autónomo
Contratista
</t>
  </si>
  <si>
    <t>Seguimiento a la notificación de la eventualidad y del riesgo</t>
  </si>
  <si>
    <t xml:space="preserve">Ejecución </t>
  </si>
  <si>
    <t xml:space="preserve">Limitación /Demoras  en el ingreso personal contratado  por el contratista al inicio operación </t>
  </si>
  <si>
    <t>Retrasos en las actividades 
Aumento en los tiempos establecidos de inicio de operaciones.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</si>
  <si>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</si>
  <si>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</si>
  <si>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exigencia de los perfiles desde los términos de referencia</t>
  </si>
  <si>
    <t>Mensual</t>
  </si>
  <si>
    <t>Riesgo tecnológico: No funcionen lo equipos o implementos requeridos para la ejecución del contrato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</si>
  <si>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</si>
  <si>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</si>
  <si>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</si>
  <si>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</si>
  <si>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</si>
  <si>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</si>
  <si>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</si>
  <si>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</si>
  <si>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</si>
  <si>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</si>
  <si>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</si>
  <si>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</si>
  <si>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</si>
  <si>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</si>
  <si>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</si>
  <si>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</si>
  <si>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</si>
  <si>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Contratista
Entidad Nacional Competente</t>
  </si>
  <si>
    <t>Claridad en las obligaciones contractuales desde el momento de la licitación y solicitar un debido procedimiento para llevar el control de sus actividades y de la calidad de los entregables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</si>
  <si>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</si>
  <si>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</si>
  <si>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</si>
  <si>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En la estructuración del Proyecto se tuvo en cuenta todas las variables para la elaboración presupuesto  y el Interventor las debe tener en cuenta en su propuesta económica</t>
  </si>
  <si>
    <t>Verificar este indicador cuando se requiera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</si>
  <si>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</si>
  <si>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</si>
  <si>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</si>
  <si>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</si>
  <si>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</si>
  <si>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</si>
  <si>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</si>
  <si>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 reprocesos y falta de calidad en los productos</t>
  </si>
  <si>
    <t>Reducir Impacto.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</si>
  <si>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</si>
  <si>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</si>
  <si>
    <t>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</si>
</sst>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zoomScale="80" zoomScaleNormal="80" workbookViewId="0">
      <selection activeCell="N12" sqref="N12"/>
    </sheetView>
  </sheetViews>
  <sheetFormatPr defaultColWidth="10.85546875" defaultRowHeight="12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>
      <c r="G1" s="3"/>
    </row>
    <row r="2" spans="1:22" ht="39.950000000000003" customHeight="1">
      <c r="G2" s="3" t="s">
        <v>0</v>
      </c>
    </row>
    <row r="3" spans="1:22" s="4" customFormat="1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/>
      <c r="J3" s="22"/>
      <c r="K3" s="22"/>
      <c r="L3" s="22"/>
      <c r="M3" s="22" t="s">
        <v>9</v>
      </c>
      <c r="N3" s="22"/>
      <c r="O3" s="22" t="s">
        <v>10</v>
      </c>
      <c r="P3" s="22"/>
      <c r="Q3" s="22"/>
      <c r="R3" s="22"/>
      <c r="S3" s="23" t="s">
        <v>11</v>
      </c>
      <c r="T3" s="23"/>
      <c r="U3" s="22" t="s">
        <v>12</v>
      </c>
      <c r="V3" s="22"/>
    </row>
    <row r="4" spans="1:22" s="4" customFormat="1" ht="48.75">
      <c r="A4" s="22"/>
      <c r="B4" s="22"/>
      <c r="C4" s="22"/>
      <c r="D4" s="22"/>
      <c r="E4" s="22"/>
      <c r="F4" s="22"/>
      <c r="G4" s="22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2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8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0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72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36</v>
      </c>
      <c r="M6" s="7" t="s">
        <v>32</v>
      </c>
      <c r="N6" s="8" t="s">
        <v>40</v>
      </c>
      <c r="O6" s="7">
        <v>1</v>
      </c>
      <c r="P6" s="7">
        <v>2</v>
      </c>
      <c r="Q6" s="7">
        <f t="shared" si="1"/>
        <v>3</v>
      </c>
      <c r="R6" s="10" t="s">
        <v>34</v>
      </c>
      <c r="S6" s="7" t="s">
        <v>35</v>
      </c>
      <c r="T6" s="7" t="s">
        <v>36</v>
      </c>
      <c r="U6" s="8" t="s">
        <v>37</v>
      </c>
      <c r="V6" s="7" t="s">
        <v>38</v>
      </c>
    </row>
    <row r="7" spans="1:22" ht="192">
      <c r="A7" s="18">
        <v>3</v>
      </c>
      <c r="B7" s="8" t="s">
        <v>24</v>
      </c>
      <c r="C7" s="8" t="s">
        <v>25</v>
      </c>
      <c r="D7" s="8" t="s">
        <v>26</v>
      </c>
      <c r="E7" s="8" t="s">
        <v>41</v>
      </c>
      <c r="F7" s="11" t="s">
        <v>42</v>
      </c>
      <c r="G7" s="12" t="s">
        <v>43</v>
      </c>
      <c r="H7" s="7">
        <v>2</v>
      </c>
      <c r="I7" s="7">
        <v>4</v>
      </c>
      <c r="J7" s="7">
        <v>6</v>
      </c>
      <c r="K7" s="13" t="s">
        <v>44</v>
      </c>
      <c r="L7" s="8" t="s">
        <v>45</v>
      </c>
      <c r="M7" s="7" t="s">
        <v>32</v>
      </c>
      <c r="N7" s="8" t="s">
        <v>46</v>
      </c>
      <c r="O7" s="7">
        <v>1</v>
      </c>
      <c r="P7" s="7">
        <v>4</v>
      </c>
      <c r="Q7" s="7">
        <v>5</v>
      </c>
      <c r="R7" s="9" t="s">
        <v>30</v>
      </c>
      <c r="S7" s="7" t="s">
        <v>47</v>
      </c>
      <c r="T7" s="8" t="s">
        <v>48</v>
      </c>
      <c r="U7" s="8" t="s">
        <v>49</v>
      </c>
      <c r="V7" s="7" t="s">
        <v>38</v>
      </c>
    </row>
    <row r="8" spans="1:22" ht="72">
      <c r="A8" s="7">
        <v>4</v>
      </c>
      <c r="B8" s="8" t="s">
        <v>24</v>
      </c>
      <c r="C8" s="8" t="s">
        <v>25</v>
      </c>
      <c r="D8" s="8" t="s">
        <v>26</v>
      </c>
      <c r="E8" s="8" t="s">
        <v>41</v>
      </c>
      <c r="F8" s="20" t="s">
        <v>50</v>
      </c>
      <c r="G8" s="8" t="s">
        <v>51</v>
      </c>
      <c r="H8" s="7">
        <v>2</v>
      </c>
      <c r="I8" s="7">
        <v>5</v>
      </c>
      <c r="J8" s="7">
        <v>7</v>
      </c>
      <c r="K8" s="13" t="s">
        <v>44</v>
      </c>
      <c r="L8" s="8" t="s">
        <v>52</v>
      </c>
      <c r="M8" s="7" t="s">
        <v>53</v>
      </c>
      <c r="N8" s="8" t="s">
        <v>54</v>
      </c>
      <c r="O8" s="7">
        <v>2</v>
      </c>
      <c r="P8" s="7">
        <v>5</v>
      </c>
      <c r="Q8" s="7">
        <v>7</v>
      </c>
      <c r="R8" s="13" t="s">
        <v>44</v>
      </c>
      <c r="S8" s="7" t="s">
        <v>47</v>
      </c>
      <c r="T8" s="7" t="s">
        <v>36</v>
      </c>
      <c r="U8" s="8" t="s">
        <v>49</v>
      </c>
      <c r="V8" s="7" t="s">
        <v>38</v>
      </c>
    </row>
    <row r="9" spans="1:22" ht="62.25" customHeight="1">
      <c r="A9" s="18">
        <v>5</v>
      </c>
      <c r="B9" s="7" t="s">
        <v>24</v>
      </c>
      <c r="C9" s="7" t="s">
        <v>25</v>
      </c>
      <c r="D9" s="7" t="s">
        <v>55</v>
      </c>
      <c r="E9" s="7" t="s">
        <v>56</v>
      </c>
      <c r="F9" s="8" t="s">
        <v>57</v>
      </c>
      <c r="G9" s="8" t="s">
        <v>58</v>
      </c>
      <c r="H9" s="7">
        <v>1</v>
      </c>
      <c r="I9" s="7">
        <v>5</v>
      </c>
      <c r="J9" s="7">
        <v>6</v>
      </c>
      <c r="K9" s="13" t="s">
        <v>44</v>
      </c>
      <c r="L9" s="7" t="s">
        <v>59</v>
      </c>
      <c r="M9" s="8" t="s">
        <v>60</v>
      </c>
      <c r="N9" s="8" t="s">
        <v>61</v>
      </c>
      <c r="O9" s="7">
        <v>1</v>
      </c>
      <c r="P9" s="7">
        <v>5</v>
      </c>
      <c r="Q9" s="7">
        <f t="shared" si="1"/>
        <v>6</v>
      </c>
      <c r="R9" s="13" t="s">
        <v>44</v>
      </c>
      <c r="S9" s="7" t="s">
        <v>62</v>
      </c>
      <c r="T9" s="7" t="s">
        <v>36</v>
      </c>
      <c r="U9" s="8" t="s">
        <v>63</v>
      </c>
      <c r="V9" s="7" t="s">
        <v>38</v>
      </c>
    </row>
    <row r="10" spans="1:22" ht="72">
      <c r="A10" s="18">
        <v>6</v>
      </c>
      <c r="B10" s="8" t="s">
        <v>64</v>
      </c>
      <c r="C10" s="8" t="s">
        <v>25</v>
      </c>
      <c r="D10" s="14" t="s">
        <v>65</v>
      </c>
      <c r="E10" s="8" t="s">
        <v>66</v>
      </c>
      <c r="F10" s="21" t="s">
        <v>67</v>
      </c>
      <c r="G10" s="8" t="s">
        <v>51</v>
      </c>
      <c r="H10" s="8">
        <v>2</v>
      </c>
      <c r="I10" s="8">
        <v>5</v>
      </c>
      <c r="J10" s="8">
        <f t="shared" si="0"/>
        <v>7</v>
      </c>
      <c r="K10" s="8" t="str">
        <f t="shared" ref="K10:K15" si="2">IF(J10&gt;=8,"Riesgo Extremo",IF(6=J10,"Riesgo Alto",IF(7=J10,"Riesgo Alto",IF(J10=5,"Riesgo Medio",IF(J10&lt;=4,"Riesgo Bajo")))))</f>
        <v>Riesgo Alto</v>
      </c>
      <c r="L10" s="7" t="s">
        <v>59</v>
      </c>
      <c r="M10" s="8" t="s">
        <v>60</v>
      </c>
      <c r="N10" s="8" t="s">
        <v>68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69</v>
      </c>
      <c r="T10" s="7" t="s">
        <v>36</v>
      </c>
      <c r="U10" s="8" t="s">
        <v>70</v>
      </c>
      <c r="V10" s="8" t="s">
        <v>38</v>
      </c>
    </row>
    <row r="11" spans="1:22" ht="96">
      <c r="A11" s="15">
        <v>7</v>
      </c>
      <c r="B11" s="15" t="s">
        <v>71</v>
      </c>
      <c r="C11" s="15" t="s">
        <v>25</v>
      </c>
      <c r="D11" s="15" t="s">
        <v>72</v>
      </c>
      <c r="E11" s="15" t="s">
        <v>73</v>
      </c>
      <c r="F11" s="19" t="s">
        <v>74</v>
      </c>
      <c r="G11" s="16" t="s">
        <v>75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59</v>
      </c>
      <c r="M11" s="7" t="s">
        <v>53</v>
      </c>
      <c r="N11" s="8" t="s">
        <v>76</v>
      </c>
      <c r="O11" s="7">
        <v>3</v>
      </c>
      <c r="P11" s="7">
        <v>3</v>
      </c>
      <c r="Q11" s="7">
        <f t="shared" si="1"/>
        <v>6</v>
      </c>
      <c r="R11" s="13" t="s">
        <v>44</v>
      </c>
      <c r="S11" s="7" t="s">
        <v>35</v>
      </c>
      <c r="T11" s="8" t="s">
        <v>77</v>
      </c>
      <c r="U11" s="8" t="s">
        <v>78</v>
      </c>
      <c r="V11" s="7" t="s">
        <v>38</v>
      </c>
    </row>
    <row r="12" spans="1:22" ht="96">
      <c r="A12" s="15">
        <v>8</v>
      </c>
      <c r="B12" s="16" t="s">
        <v>64</v>
      </c>
      <c r="C12" s="16" t="s">
        <v>25</v>
      </c>
      <c r="D12" s="16" t="s">
        <v>79</v>
      </c>
      <c r="E12" s="16" t="s">
        <v>66</v>
      </c>
      <c r="F12" s="16" t="s">
        <v>80</v>
      </c>
      <c r="G12" s="16" t="s">
        <v>81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59</v>
      </c>
      <c r="M12" s="8" t="s">
        <v>60</v>
      </c>
      <c r="N12" s="8" t="s">
        <v>82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83</v>
      </c>
      <c r="T12" s="7" t="s">
        <v>59</v>
      </c>
      <c r="U12" s="8" t="s">
        <v>84</v>
      </c>
      <c r="V12" s="8" t="s">
        <v>85</v>
      </c>
    </row>
    <row r="13" spans="1:22" ht="36">
      <c r="A13" s="7">
        <v>9</v>
      </c>
      <c r="B13" s="7" t="s">
        <v>71</v>
      </c>
      <c r="C13" s="7" t="s">
        <v>25</v>
      </c>
      <c r="D13" s="7" t="s">
        <v>72</v>
      </c>
      <c r="E13" s="7" t="s">
        <v>73</v>
      </c>
      <c r="F13" s="8" t="s">
        <v>86</v>
      </c>
      <c r="G13" s="8" t="s">
        <v>87</v>
      </c>
      <c r="H13" s="7">
        <v>2</v>
      </c>
      <c r="I13" s="7">
        <v>3</v>
      </c>
      <c r="J13" s="7">
        <v>5</v>
      </c>
      <c r="K13" s="9" t="s">
        <v>30</v>
      </c>
      <c r="L13" s="7" t="s">
        <v>59</v>
      </c>
      <c r="M13" s="7" t="s">
        <v>32</v>
      </c>
      <c r="N13" s="8" t="s">
        <v>88</v>
      </c>
      <c r="O13" s="7">
        <v>1</v>
      </c>
      <c r="P13" s="7">
        <v>1</v>
      </c>
      <c r="Q13" s="7">
        <f t="shared" si="1"/>
        <v>2</v>
      </c>
      <c r="R13" s="10" t="s">
        <v>34</v>
      </c>
      <c r="S13" s="7" t="s">
        <v>35</v>
      </c>
      <c r="T13" s="8" t="s">
        <v>77</v>
      </c>
      <c r="U13" s="8" t="s">
        <v>89</v>
      </c>
      <c r="V13" s="7" t="s">
        <v>38</v>
      </c>
    </row>
    <row r="14" spans="1:22" ht="72">
      <c r="A14" s="15">
        <v>10</v>
      </c>
      <c r="B14" s="15" t="s">
        <v>24</v>
      </c>
      <c r="C14" s="15" t="s">
        <v>25</v>
      </c>
      <c r="D14" s="15" t="s">
        <v>72</v>
      </c>
      <c r="E14" s="15" t="s">
        <v>90</v>
      </c>
      <c r="F14" s="16" t="s">
        <v>91</v>
      </c>
      <c r="G14" s="16" t="s">
        <v>92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52</v>
      </c>
      <c r="M14" s="7" t="s">
        <v>93</v>
      </c>
      <c r="N14" s="8" t="s">
        <v>94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59</v>
      </c>
      <c r="U14" s="8" t="s">
        <v>95</v>
      </c>
      <c r="V14" s="7" t="s">
        <v>38</v>
      </c>
    </row>
    <row r="15" spans="1:22" ht="108">
      <c r="A15" s="18">
        <v>11</v>
      </c>
      <c r="B15" s="15" t="s">
        <v>24</v>
      </c>
      <c r="C15" s="15" t="s">
        <v>25</v>
      </c>
      <c r="D15" s="15" t="s">
        <v>72</v>
      </c>
      <c r="E15" s="15" t="s">
        <v>90</v>
      </c>
      <c r="F15" s="16" t="s">
        <v>96</v>
      </c>
      <c r="G15" s="16" t="s">
        <v>97</v>
      </c>
      <c r="H15" s="7">
        <v>5</v>
      </c>
      <c r="I15" s="7">
        <v>4</v>
      </c>
      <c r="J15" s="7">
        <f>H15+I15</f>
        <v>9</v>
      </c>
      <c r="K15" s="8" t="str">
        <f t="shared" si="2"/>
        <v>Riesgo Extremo</v>
      </c>
      <c r="L15" s="7" t="s">
        <v>52</v>
      </c>
      <c r="M15" s="7" t="s">
        <v>93</v>
      </c>
      <c r="N15" s="8" t="s">
        <v>98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35</v>
      </c>
      <c r="T15" s="7" t="s">
        <v>59</v>
      </c>
      <c r="U15" s="8" t="s">
        <v>99</v>
      </c>
      <c r="V15" s="7" t="s">
        <v>38</v>
      </c>
    </row>
    <row r="16" spans="1:22" ht="72">
      <c r="A16" s="7">
        <v>12</v>
      </c>
      <c r="B16" s="7" t="s">
        <v>100</v>
      </c>
      <c r="C16" s="7" t="s">
        <v>101</v>
      </c>
      <c r="D16" s="7" t="s">
        <v>72</v>
      </c>
      <c r="E16" s="7" t="s">
        <v>73</v>
      </c>
      <c r="F16" s="8" t="s">
        <v>102</v>
      </c>
      <c r="G16" s="8" t="s">
        <v>103</v>
      </c>
      <c r="H16" s="7">
        <v>3</v>
      </c>
      <c r="I16" s="7">
        <v>4</v>
      </c>
      <c r="J16" s="7">
        <f t="shared" ref="J16:J19" si="8">H16+I16</f>
        <v>7</v>
      </c>
      <c r="K16" s="13" t="s">
        <v>44</v>
      </c>
      <c r="L16" s="8" t="s">
        <v>104</v>
      </c>
      <c r="M16" s="7" t="s">
        <v>32</v>
      </c>
      <c r="N16" s="8" t="s">
        <v>105</v>
      </c>
      <c r="O16" s="7">
        <v>2</v>
      </c>
      <c r="P16" s="7">
        <v>2</v>
      </c>
      <c r="Q16" s="7">
        <f t="shared" si="6"/>
        <v>4</v>
      </c>
      <c r="R16" s="10" t="s">
        <v>34</v>
      </c>
      <c r="S16" s="7" t="s">
        <v>35</v>
      </c>
      <c r="T16" s="8" t="s">
        <v>104</v>
      </c>
      <c r="U16" s="8" t="s">
        <v>106</v>
      </c>
      <c r="V16" s="7" t="s">
        <v>38</v>
      </c>
    </row>
    <row r="17" spans="1:22" ht="60">
      <c r="A17" s="18">
        <v>13</v>
      </c>
      <c r="B17" s="7" t="s">
        <v>24</v>
      </c>
      <c r="C17" s="7" t="s">
        <v>101</v>
      </c>
      <c r="D17" s="7" t="s">
        <v>72</v>
      </c>
      <c r="E17" s="7" t="s">
        <v>56</v>
      </c>
      <c r="F17" s="8" t="s">
        <v>107</v>
      </c>
      <c r="G17" s="8" t="s">
        <v>108</v>
      </c>
      <c r="H17" s="7">
        <v>2</v>
      </c>
      <c r="I17" s="7">
        <v>4</v>
      </c>
      <c r="J17" s="7">
        <f t="shared" si="8"/>
        <v>6</v>
      </c>
      <c r="K17" s="13" t="s">
        <v>44</v>
      </c>
      <c r="L17" s="7" t="s">
        <v>59</v>
      </c>
      <c r="M17" s="7" t="s">
        <v>32</v>
      </c>
      <c r="N17" s="8" t="s">
        <v>109</v>
      </c>
      <c r="O17" s="7">
        <v>2</v>
      </c>
      <c r="P17" s="7">
        <v>2</v>
      </c>
      <c r="Q17" s="7">
        <f t="shared" si="6"/>
        <v>4</v>
      </c>
      <c r="R17" s="10" t="s">
        <v>34</v>
      </c>
      <c r="S17" s="7" t="s">
        <v>35</v>
      </c>
      <c r="T17" s="7" t="s">
        <v>59</v>
      </c>
      <c r="U17" s="8" t="s">
        <v>110</v>
      </c>
      <c r="V17" s="7" t="s">
        <v>38</v>
      </c>
    </row>
    <row r="18" spans="1:22" ht="36">
      <c r="A18" s="18">
        <v>15</v>
      </c>
      <c r="B18" s="7" t="s">
        <v>24</v>
      </c>
      <c r="C18" s="7" t="s">
        <v>25</v>
      </c>
      <c r="D18" s="7" t="s">
        <v>72</v>
      </c>
      <c r="E18" s="7" t="s">
        <v>56</v>
      </c>
      <c r="F18" s="8" t="s">
        <v>111</v>
      </c>
      <c r="G18" s="8" t="s">
        <v>112</v>
      </c>
      <c r="H18" s="7">
        <v>3</v>
      </c>
      <c r="I18" s="7">
        <v>4</v>
      </c>
      <c r="J18" s="7">
        <f t="shared" si="8"/>
        <v>7</v>
      </c>
      <c r="K18" s="13" t="s">
        <v>44</v>
      </c>
      <c r="L18" s="7" t="s">
        <v>59</v>
      </c>
      <c r="M18" s="7" t="s">
        <v>113</v>
      </c>
      <c r="N18" s="8" t="s">
        <v>114</v>
      </c>
      <c r="O18" s="7">
        <v>2</v>
      </c>
      <c r="P18" s="7">
        <v>2</v>
      </c>
      <c r="Q18" s="7">
        <f t="shared" si="6"/>
        <v>4</v>
      </c>
      <c r="R18" s="10" t="s">
        <v>34</v>
      </c>
      <c r="S18" s="7" t="s">
        <v>35</v>
      </c>
      <c r="T18" s="7" t="s">
        <v>59</v>
      </c>
      <c r="U18" s="8" t="s">
        <v>115</v>
      </c>
      <c r="V18" s="7" t="s">
        <v>116</v>
      </c>
    </row>
    <row r="19" spans="1:22" ht="60">
      <c r="A19" s="7">
        <v>16</v>
      </c>
      <c r="B19" s="7" t="s">
        <v>24</v>
      </c>
      <c r="C19" s="7" t="s">
        <v>25</v>
      </c>
      <c r="D19" s="7" t="s">
        <v>72</v>
      </c>
      <c r="E19" s="7" t="s">
        <v>41</v>
      </c>
      <c r="F19" s="8" t="s">
        <v>117</v>
      </c>
      <c r="G19" s="8" t="s">
        <v>118</v>
      </c>
      <c r="H19" s="7">
        <v>3</v>
      </c>
      <c r="I19" s="7">
        <v>4</v>
      </c>
      <c r="J19" s="7">
        <f t="shared" si="8"/>
        <v>7</v>
      </c>
      <c r="K19" s="13" t="s">
        <v>44</v>
      </c>
      <c r="L19" s="7" t="s">
        <v>59</v>
      </c>
      <c r="M19" s="7" t="s">
        <v>119</v>
      </c>
      <c r="N19" s="8" t="s">
        <v>120</v>
      </c>
      <c r="O19" s="7">
        <v>2</v>
      </c>
      <c r="P19" s="7">
        <v>2</v>
      </c>
      <c r="Q19" s="7">
        <f t="shared" si="6"/>
        <v>4</v>
      </c>
      <c r="R19" s="10" t="s">
        <v>34</v>
      </c>
      <c r="S19" s="7" t="s">
        <v>35</v>
      </c>
      <c r="T19" s="8" t="s">
        <v>77</v>
      </c>
      <c r="U19" s="8" t="s">
        <v>121</v>
      </c>
      <c r="V19" s="7" t="s">
        <v>122</v>
      </c>
    </row>
    <row r="20" spans="1:22">
      <c r="H20" s="17"/>
      <c r="I20" s="17"/>
    </row>
    <row r="21" spans="1:22">
      <c r="H21" s="17"/>
      <c r="I21" s="17"/>
    </row>
    <row r="22" spans="1:22">
      <c r="H22" s="17"/>
      <c r="I22" s="17"/>
    </row>
    <row r="23" spans="1:22">
      <c r="H23" s="17"/>
      <c r="I23" s="17"/>
    </row>
    <row r="24" spans="1:22">
      <c r="H24" s="17"/>
      <c r="I24" s="17"/>
    </row>
    <row r="25" spans="1:22">
      <c r="H25" s="17"/>
      <c r="I25" s="17"/>
    </row>
    <row r="26" spans="1:22">
      <c r="H26" s="17"/>
      <c r="I26" s="17"/>
    </row>
    <row r="27" spans="1:22">
      <c r="H27" s="17"/>
      <c r="I27" s="17"/>
    </row>
    <row r="28" spans="1:22">
      <c r="H28" s="17"/>
      <c r="I28" s="17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9" ma:contentTypeDescription="Crear nuevo documento." ma:contentTypeScope="" ma:versionID="115e93a0493a1bfe254cc5fbdfbcf90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51f499af9cbac11493e8af34e2342d7f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7a252a-b81a-4ec0-b412-96c8cc337025" xsi:nil="true"/>
    <lcf76f155ced4ddcb4097134ff3c332f xmlns="a6c0351b-822b-4316-85b8-cafaff84f7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7F7E07-2038-4B89-9304-6BAB1C546C74}"/>
</file>

<file path=customXml/itemProps2.xml><?xml version="1.0" encoding="utf-8"?>
<ds:datastoreItem xmlns:ds="http://schemas.openxmlformats.org/officeDocument/2006/customXml" ds:itemID="{FC43D6DE-6092-4CC6-8335-DE47A343AD5D}"/>
</file>

<file path=customXml/itemProps3.xml><?xml version="1.0" encoding="utf-8"?>
<ds:datastoreItem xmlns:ds="http://schemas.openxmlformats.org/officeDocument/2006/customXml" ds:itemID="{6EDF561C-75DB-4A61-988D-EED032FA8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Joel Sammir Bonilla Hurtado</cp:lastModifiedBy>
  <cp:revision/>
  <dcterms:created xsi:type="dcterms:W3CDTF">2022-09-13T23:49:56Z</dcterms:created>
  <dcterms:modified xsi:type="dcterms:W3CDTF">2025-09-04T13:12:35Z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