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Sgutierrez/OBRAS POR IMPUESTOS/PROCESO INTERVENTORIA/ANEXOS PUBLICADOS TÉRMINOS DE REFERENCIA/"/>
    </mc:Choice>
  </mc:AlternateContent>
  <xr:revisionPtr revIDLastSave="2" documentId="8_{613D4397-C111-4C08-B3E3-5D8FE74A3FE5}" xr6:coauthVersionLast="47" xr6:coauthVersionMax="47" xr10:uidLastSave="{44716AB4-D523-42B6-82E3-CA6AAB3B42BE}"/>
  <bookViews>
    <workbookView xWindow="-120" yWindow="-120" windowWidth="20730" windowHeight="11160" tabRatio="717" xr2:uid="{00000000-000D-0000-FFFF-FFFF00000000}"/>
  </bookViews>
  <sheets>
    <sheet name="ULTIMO DEFINITIV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'ULTIMO DEFINITIVO'!$A$1:$AB$52</definedName>
    <definedName name="_xlnm.Print_Area" localSheetId="0">'ULTIMO DEFINITIVO'!$A$1:$AB$52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2" i="7"/>
  <c r="V40" i="7"/>
  <c r="V39" i="7"/>
  <c r="V38" i="7"/>
  <c r="V23" i="7"/>
  <c r="V50" i="7"/>
  <c r="V49" i="7"/>
  <c r="V48" i="7"/>
  <c r="V47" i="7"/>
  <c r="V46" i="7"/>
  <c r="V45" i="7"/>
  <c r="V44" i="7"/>
  <c r="V43" i="7"/>
  <c r="V42" i="7"/>
  <c r="V41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2" i="7"/>
  <c r="V21" i="7"/>
  <c r="V20" i="7"/>
  <c r="V19" i="7"/>
  <c r="V17" i="7"/>
  <c r="V16" i="7"/>
  <c r="V15" i="7"/>
  <c r="V14" i="7"/>
  <c r="V13" i="7"/>
  <c r="V12" i="7"/>
  <c r="V10" i="7"/>
  <c r="V9" i="7"/>
  <c r="V5" i="7"/>
  <c r="V3" i="7"/>
  <c r="V2" i="7"/>
  <c r="L4" i="7" l="1"/>
  <c r="M4" i="7"/>
  <c r="N4" i="7"/>
  <c r="O4" i="7"/>
  <c r="V4" i="7" s="1"/>
  <c r="P4" i="7"/>
  <c r="L6" i="7"/>
  <c r="V6" i="7" s="1"/>
  <c r="M6" i="7"/>
  <c r="N6" i="7"/>
  <c r="O6" i="7"/>
  <c r="P6" i="7"/>
  <c r="L7" i="7"/>
  <c r="V7" i="7" s="1"/>
  <c r="M7" i="7"/>
  <c r="N7" i="7"/>
  <c r="O7" i="7"/>
  <c r="P7" i="7"/>
  <c r="L8" i="7"/>
  <c r="V8" i="7" s="1"/>
  <c r="M8" i="7"/>
  <c r="N8" i="7"/>
  <c r="O8" i="7"/>
  <c r="P8" i="7"/>
  <c r="L11" i="7"/>
  <c r="V11" i="7" s="1"/>
  <c r="M11" i="7"/>
  <c r="N11" i="7"/>
  <c r="O11" i="7"/>
  <c r="P11" i="7"/>
  <c r="L18" i="7"/>
  <c r="M18" i="7"/>
  <c r="N18" i="7"/>
  <c r="O18" i="7"/>
  <c r="V18" i="7" s="1"/>
  <c r="P18" i="7"/>
  <c r="L23" i="7"/>
  <c r="M23" i="7"/>
  <c r="N23" i="7"/>
  <c r="O23" i="7"/>
  <c r="P23" i="7"/>
  <c r="L38" i="7"/>
  <c r="M38" i="7"/>
  <c r="N38" i="7"/>
  <c r="O38" i="7"/>
  <c r="P38" i="7"/>
  <c r="L39" i="7"/>
  <c r="M39" i="7"/>
  <c r="N39" i="7"/>
  <c r="O39" i="7"/>
  <c r="P39" i="7"/>
  <c r="L40" i="7"/>
  <c r="M40" i="7"/>
  <c r="N40" i="7"/>
  <c r="O40" i="7"/>
  <c r="P40" i="7"/>
  <c r="I4" i="7"/>
  <c r="I6" i="7"/>
  <c r="I7" i="7"/>
  <c r="I8" i="7"/>
  <c r="I11" i="7"/>
  <c r="I18" i="7"/>
  <c r="I23" i="7"/>
  <c r="I38" i="7"/>
  <c r="I39" i="7"/>
  <c r="I40" i="7"/>
  <c r="AB3" i="7"/>
  <c r="AB4" i="7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49" i="7"/>
  <c r="AB50" i="7"/>
  <c r="AB2" i="7"/>
  <c r="R51" i="7" l="1"/>
  <c r="AA51" i="7" l="1"/>
  <c r="Z51" i="7"/>
  <c r="U51" i="7"/>
  <c r="U54" i="7" s="1"/>
  <c r="T51" i="7"/>
  <c r="Q51" i="7"/>
  <c r="Y48" i="7"/>
  <c r="Y47" i="7"/>
  <c r="Y46" i="7"/>
  <c r="Y45" i="7"/>
  <c r="Y44" i="7"/>
  <c r="Y43" i="7"/>
  <c r="Y42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Y3" i="7"/>
  <c r="Y2" i="7"/>
  <c r="U52" i="7" l="1"/>
  <c r="Q52" i="7"/>
  <c r="S51" i="7"/>
  <c r="S19" i="7"/>
  <c r="S24" i="7"/>
  <c r="S5" i="7"/>
  <c r="S10" i="7"/>
  <c r="S27" i="7"/>
  <c r="S31" i="7"/>
  <c r="S28" i="7"/>
  <c r="S12" i="7"/>
  <c r="S39" i="7"/>
  <c r="S46" i="7"/>
  <c r="S2" i="7"/>
  <c r="S11" i="7"/>
  <c r="S34" i="7"/>
  <c r="S23" i="7"/>
  <c r="S45" i="7"/>
  <c r="S6" i="7"/>
  <c r="S16" i="7"/>
  <c r="S25" i="7"/>
  <c r="S38" i="7"/>
  <c r="S40" i="7"/>
  <c r="S50" i="7"/>
  <c r="S9" i="7"/>
  <c r="Y51" i="7"/>
  <c r="S26" i="7" l="1"/>
  <c r="S7" i="7"/>
  <c r="S48" i="7"/>
  <c r="S43" i="7"/>
  <c r="S36" i="7"/>
  <c r="S4" i="7"/>
  <c r="S35" i="7"/>
  <c r="S44" i="7"/>
  <c r="S29" i="7"/>
  <c r="S15" i="7"/>
  <c r="S30" i="7"/>
  <c r="S47" i="7"/>
  <c r="S41" i="7"/>
  <c r="S37" i="7"/>
  <c r="S20" i="7"/>
  <c r="S14" i="7"/>
  <c r="S42" i="7"/>
  <c r="S21" i="7"/>
  <c r="S13" i="7"/>
  <c r="S33" i="7"/>
  <c r="S18" i="7"/>
  <c r="S22" i="7"/>
  <c r="S8" i="7"/>
  <c r="S49" i="7"/>
  <c r="S17" i="7"/>
  <c r="S3" i="7"/>
  <c r="S32" i="7"/>
</calcChain>
</file>

<file path=xl/sharedStrings.xml><?xml version="1.0" encoding="utf-8"?>
<sst xmlns="http://schemas.openxmlformats.org/spreadsheetml/2006/main" count="459" uniqueCount="98">
  <si>
    <t>Nombre Sede Educativa</t>
  </si>
  <si>
    <t>Sede</t>
  </si>
  <si>
    <t>Establecimiento educativo</t>
  </si>
  <si>
    <t>Municipio</t>
  </si>
  <si>
    <t>SI</t>
  </si>
  <si>
    <t>NO</t>
  </si>
  <si>
    <t>RURAL</t>
  </si>
  <si>
    <t>I. E. CAMILO TORRES</t>
  </si>
  <si>
    <t>URBANA</t>
  </si>
  <si>
    <t>E U I ZOILA LOPEZ LUGO</t>
  </si>
  <si>
    <t>E U I HERNANDEZ CASTILLO</t>
  </si>
  <si>
    <t>I. E. R. SAN ISIDRO</t>
  </si>
  <si>
    <t>I. E. R. LOS ALMENDROS</t>
  </si>
  <si>
    <t>LOS MORALES</t>
  </si>
  <si>
    <t>C. E. R. ARENAS MONAS</t>
  </si>
  <si>
    <t>C.E.R. SAN ANTONIO</t>
  </si>
  <si>
    <t>C. E. R. RALITO</t>
  </si>
  <si>
    <t>E R SAN VICENTE</t>
  </si>
  <si>
    <t>I. E. R. SANTA CATALINA</t>
  </si>
  <si>
    <t>C.E.R LA BOLSA</t>
  </si>
  <si>
    <t>C.E.R MACONDO</t>
  </si>
  <si>
    <t>C.E.R. EL JORDÁN</t>
  </si>
  <si>
    <t>I. E. R. LAS PAVAS</t>
  </si>
  <si>
    <t>C.E.R. LOS OLIVOS</t>
  </si>
  <si>
    <t>C. E. R. CERRO BUENAVISTA</t>
  </si>
  <si>
    <t>C. E. R. SADEM GUACAMAYAS</t>
  </si>
  <si>
    <t>I. E. R. NEL UPEGUI</t>
  </si>
  <si>
    <t>C. E. R. BOHIOS</t>
  </si>
  <si>
    <t>C. E. R. REMIGIO</t>
  </si>
  <si>
    <t>C.E.R. QUEBRADA HONDA</t>
  </si>
  <si>
    <t>C. E. R. CHAMPITAS</t>
  </si>
  <si>
    <t>C. E. R. MALAGON</t>
  </si>
  <si>
    <t>C. E. R. EL PLATANO</t>
  </si>
  <si>
    <t>C. E. R. SADEN LA CANDELARIA</t>
  </si>
  <si>
    <t>C.E.R. VERACRUZ UNO</t>
  </si>
  <si>
    <t>I. E. R. CELESTINO DIAZ</t>
  </si>
  <si>
    <t>C. E. R. GUAPA CARRETERA</t>
  </si>
  <si>
    <t>C. E. R. BRISAS DE GUAPA</t>
  </si>
  <si>
    <t>C. E. R. GUAPACITO ANDALUCIA</t>
  </si>
  <si>
    <t>C. E. R. GUAPA ARRIBA</t>
  </si>
  <si>
    <t>C. E. R. LA MAPORITA</t>
  </si>
  <si>
    <t>C. E. R. EL COCO</t>
  </si>
  <si>
    <t>C. E. R. MANUEL GOMEZ</t>
  </si>
  <si>
    <t>C. E. R. EL BIJAO</t>
  </si>
  <si>
    <t>E U I SAGRADO CORAZON DE JESUS</t>
  </si>
  <si>
    <t>I. E. JUAN EVANGELISTA BERRIO</t>
  </si>
  <si>
    <t>E U I BRISAS DE LA CASTELLANA</t>
  </si>
  <si>
    <t>COLEGIO JUAN EVANGELISTA BERRIO</t>
  </si>
  <si>
    <t>MARIA AUXILIADORA-KENEDY</t>
  </si>
  <si>
    <t>INSTITUCION EDUCATIVA MARIA AUXILIADORA</t>
  </si>
  <si>
    <t>I. E. MARIA AUXILIADORA</t>
  </si>
  <si>
    <t>I. E. CHIGORODO</t>
  </si>
  <si>
    <t>C. E. R. CHIRIDO</t>
  </si>
  <si>
    <t>DIEZ DE ENERO</t>
  </si>
  <si>
    <t>INSTITUCIÓN EDUCATIVA MUNICIPAL JOSE DE LOS SANTOS ZUÑIGA</t>
  </si>
  <si>
    <t>I.E. MUNICIPAL JOSE DE LOS SANTOS ZUÑIGA</t>
  </si>
  <si>
    <t>C. E. R. EL DOS</t>
  </si>
  <si>
    <t>I. E. R. BARRANQUILLITA</t>
  </si>
  <si>
    <t>I.E. GONZALO MEJIA</t>
  </si>
  <si>
    <t>C. E. R. VIJAGUAL</t>
  </si>
  <si>
    <t>CENTRO EDUCATIVO RURAL VIJAGUAL</t>
  </si>
  <si>
    <t>ROBLE</t>
  </si>
  <si>
    <t>I. E. LUIS CARLOS GALAN SARMIENTO</t>
  </si>
  <si>
    <t>I. E. LUIS CARLOS GALAN SARMIENTO SEDE II</t>
  </si>
  <si>
    <t>CAREPITA</t>
  </si>
  <si>
    <t>INSTITUCION EDUCATIVA RURAL ZUNGO EMBARCADERO</t>
  </si>
  <si>
    <t>CAREPITA PARTE ALTA</t>
  </si>
  <si>
    <t>NUEVA ESPERANZA</t>
  </si>
  <si>
    <t>Internet</t>
  </si>
  <si>
    <t xml:space="preserve">La sede dispone de energía eléctica? </t>
  </si>
  <si>
    <t>Equipos portátiles requeridos (independientemente si tiene sala informática)</t>
  </si>
  <si>
    <t>OFERTA EN BUEN ESTADO EQUIPOS ENCUESTA</t>
  </si>
  <si>
    <t>MATRÍCULA TOTAL SIN ADULTOS (31 de Julio 2022)</t>
  </si>
  <si>
    <t>¿El aula de informática es para cuántos estudiantes?</t>
  </si>
  <si>
    <t>¿La sede educativa cuenta con un espacio independiente para el aula de informática?</t>
  </si>
  <si>
    <t>ZONA</t>
  </si>
  <si>
    <t>ESTABLECIMIENTO EDUCATIVO</t>
  </si>
  <si>
    <t>Subregión</t>
  </si>
  <si>
    <t>RELACIÓN ESTUDIANTES POR EQUIPO EN BUEN ESTADO SEGÚN ENCUESTA
&gt;=5</t>
  </si>
  <si>
    <t>si</t>
  </si>
  <si>
    <t>Si</t>
  </si>
  <si>
    <t>CAREPA</t>
  </si>
  <si>
    <t>CHIGORODÓ</t>
  </si>
  <si>
    <t>SAN PEDRO DE URABA</t>
  </si>
  <si>
    <t>DOCENTES OCTUBRE 25 DEL 2022</t>
  </si>
  <si>
    <t>DOCENTES A FORMAR</t>
  </si>
  <si>
    <t>MUEBLE ALMACENAMIENTO</t>
  </si>
  <si>
    <t>URABÁ</t>
  </si>
  <si>
    <t>JORNADA</t>
  </si>
  <si>
    <t>MAÑANA</t>
  </si>
  <si>
    <t>COMPLETA</t>
  </si>
  <si>
    <t>NOTURNA</t>
  </si>
  <si>
    <t>TARDE</t>
  </si>
  <si>
    <t>FIN DE SEMANA</t>
  </si>
  <si>
    <t>DEFINITIVA - PORTÁTILES (comparando lo requerido en llamadas con la necesidad real 5a1 columna BG), recalculado a un 60%</t>
  </si>
  <si>
    <t>RELACIÓN ESTUDIANTES POR EQUIPO LUEGO DE LA ENTREGA</t>
  </si>
  <si>
    <t>SISEDUCA INTERNET</t>
  </si>
  <si>
    <t>cruce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</si>
</sst>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6" borderId="1" xfId="0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educaciongovco.sharepoint.com/sites/ConexionTotal/Documentos%20compartidos/OXI%20-%20SUPERVISIONES/2023/20220214000080%20CHIGORODO/1.%20DOC%20PROYECTO%20URAB&#193;/01.%20PRIMERA%20REVISI&#211;N/sedes%20del%20proyecto.xlsb" TargetMode="External"/><Relationship Id="rId1" Type="http://schemas.openxmlformats.org/officeDocument/2006/relationships/externalLinkPath" Target="https://mineducaciongovco.sharepoint.com/sites/ConexionTotal/Documentos%20compartidos/OXI%20-%20SUPERVISIONES/2023/20220214000080%20CHIGORODO/1.%20DOC%20PROYECTO%20URAB&#193;/01.%20PRIMERA%20REVISI&#211;N/sedes%20del%20proyecto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CION%20PROY%20ESTRATEGICOS\1111URABA%20MATER%20EDUCATIV%20Y%20EQUIPOS\TECNOLOGIA%20URABA%202022\BD%20MUNICIPIOS%20URABA%20OCCID%20SUROES%20DOCENTES%20Y%20ADMITIVOS%20251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CION%20PROY%20ESTRATEGICOS\1111URABA%20MATER%20EDUCATIV%20Y%20EQUIPOS\TECNOLOGIA%20URABA%202022\INF%20SEDES%20EDUCATIVAS_050822%20FABER%20%20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CION%20PROY%20ESTRATEGICOS\1111URABA%20MATER%20EDUCATIV%20Y%20EQUIPOS\DUE%20Reporte%20022-11-2022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CION%20PROY%20ESTRATEGICOS\1111URABA%20MATER%20EDUCATIV%20Y%20EQUIPOS\TECNOLOGIA%20URABA%202022\DON%20RAFA_JORN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 DEF 2021"/>
    </sheetNames>
    <sheetDataSet>
      <sheetData sheetId="0">
        <row r="10">
          <cell r="Q10">
            <v>105147001041</v>
          </cell>
        </row>
        <row r="11">
          <cell r="Q11">
            <v>105147800017</v>
          </cell>
        </row>
        <row r="12">
          <cell r="Q12">
            <v>105172000220</v>
          </cell>
        </row>
        <row r="13">
          <cell r="Q13">
            <v>105172000238</v>
          </cell>
        </row>
        <row r="14">
          <cell r="Q14">
            <v>105172000572</v>
          </cell>
        </row>
        <row r="15">
          <cell r="Q15">
            <v>105172000629</v>
          </cell>
        </row>
        <row r="16">
          <cell r="Q16">
            <v>105172001463</v>
          </cell>
        </row>
        <row r="17">
          <cell r="Q17">
            <v>105172001510</v>
          </cell>
        </row>
        <row r="18">
          <cell r="Q18">
            <v>105172007526</v>
          </cell>
        </row>
        <row r="19">
          <cell r="Q19">
            <v>105172800005</v>
          </cell>
        </row>
        <row r="20">
          <cell r="Q20">
            <v>105665001217</v>
          </cell>
        </row>
        <row r="21">
          <cell r="Q21">
            <v>105665001331</v>
          </cell>
        </row>
        <row r="22">
          <cell r="Q22">
            <v>205147000058</v>
          </cell>
        </row>
        <row r="23">
          <cell r="Q23">
            <v>205147000228</v>
          </cell>
        </row>
        <row r="24">
          <cell r="Q24">
            <v>205147000333</v>
          </cell>
        </row>
        <row r="25">
          <cell r="Q25">
            <v>205147000554</v>
          </cell>
        </row>
        <row r="26">
          <cell r="Q26">
            <v>205172000127</v>
          </cell>
        </row>
        <row r="27">
          <cell r="Q27">
            <v>205172000186</v>
          </cell>
        </row>
        <row r="28">
          <cell r="Q28">
            <v>205172000241</v>
          </cell>
        </row>
        <row r="29">
          <cell r="Q29">
            <v>205172000259</v>
          </cell>
        </row>
        <row r="30">
          <cell r="Q30">
            <v>205172000267</v>
          </cell>
        </row>
        <row r="31">
          <cell r="Q31">
            <v>205172000399</v>
          </cell>
        </row>
        <row r="32">
          <cell r="Q32">
            <v>205172000585</v>
          </cell>
        </row>
        <row r="33">
          <cell r="Q33">
            <v>205172000615</v>
          </cell>
        </row>
        <row r="34">
          <cell r="Q34">
            <v>205172000771</v>
          </cell>
        </row>
        <row r="35">
          <cell r="Q35">
            <v>205172000828</v>
          </cell>
        </row>
        <row r="36">
          <cell r="Q36">
            <v>205172000844</v>
          </cell>
        </row>
        <row r="37">
          <cell r="Q37">
            <v>205172000941</v>
          </cell>
        </row>
        <row r="38">
          <cell r="Q38">
            <v>205172001042</v>
          </cell>
        </row>
        <row r="39">
          <cell r="Q39">
            <v>205172001174</v>
          </cell>
        </row>
        <row r="40">
          <cell r="Q40">
            <v>205172001182</v>
          </cell>
        </row>
        <row r="41">
          <cell r="Q41">
            <v>205172001344</v>
          </cell>
        </row>
        <row r="42">
          <cell r="Q42">
            <v>205172001484</v>
          </cell>
        </row>
        <row r="43">
          <cell r="Q43">
            <v>205172007733</v>
          </cell>
        </row>
        <row r="44">
          <cell r="Q44">
            <v>205665000100</v>
          </cell>
        </row>
        <row r="45">
          <cell r="Q45">
            <v>205665000304</v>
          </cell>
        </row>
        <row r="46">
          <cell r="Q46">
            <v>205665000355</v>
          </cell>
        </row>
        <row r="47">
          <cell r="Q47">
            <v>205665000428</v>
          </cell>
        </row>
        <row r="48">
          <cell r="Q48">
            <v>205665000461</v>
          </cell>
        </row>
        <row r="49">
          <cell r="Q49">
            <v>205665000533</v>
          </cell>
        </row>
        <row r="50">
          <cell r="Q50">
            <v>205665000860</v>
          </cell>
        </row>
        <row r="51">
          <cell r="Q51">
            <v>205665001009</v>
          </cell>
        </row>
        <row r="52">
          <cell r="Q52">
            <v>205665001122</v>
          </cell>
        </row>
        <row r="53">
          <cell r="Q53">
            <v>205665001289</v>
          </cell>
        </row>
        <row r="54">
          <cell r="Q54">
            <v>205665010032</v>
          </cell>
        </row>
        <row r="55">
          <cell r="Q55">
            <v>205665010172</v>
          </cell>
        </row>
        <row r="56">
          <cell r="Q56">
            <v>305172001152</v>
          </cell>
        </row>
        <row r="57">
          <cell r="Q57">
            <v>405172001254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 SEDES DOCENTES"/>
      <sheetName val="Certificado MATERIAL EDUCAT"/>
      <sheetName val="Certificado TECNOLO URAB OCCIDE"/>
      <sheetName val="Sheet2"/>
      <sheetName val="CONSOLIDADO URA OCC SURO"/>
      <sheetName val="Certificado TECNOLO URAB NORTE"/>
      <sheetName val="Uraba"/>
      <sheetName val="Occidente"/>
      <sheetName val="Suroeste"/>
    </sheetNames>
    <sheetDataSet>
      <sheetData sheetId="0">
        <row r="6">
          <cell r="A6">
            <v>105004000109</v>
          </cell>
          <cell r="B6">
            <v>13</v>
          </cell>
        </row>
        <row r="7">
          <cell r="A7">
            <v>105042000091</v>
          </cell>
          <cell r="B7">
            <v>15</v>
          </cell>
        </row>
        <row r="8">
          <cell r="A8">
            <v>105042000121</v>
          </cell>
          <cell r="B8">
            <v>8</v>
          </cell>
        </row>
        <row r="9">
          <cell r="A9">
            <v>105042000139</v>
          </cell>
          <cell r="B9">
            <v>19</v>
          </cell>
        </row>
        <row r="10">
          <cell r="A10">
            <v>105042000180</v>
          </cell>
          <cell r="B10">
            <v>44</v>
          </cell>
        </row>
        <row r="11">
          <cell r="A11">
            <v>105042000546</v>
          </cell>
          <cell r="B11">
            <v>9</v>
          </cell>
        </row>
        <row r="12">
          <cell r="A12">
            <v>105042000732</v>
          </cell>
          <cell r="B12">
            <v>28</v>
          </cell>
        </row>
        <row r="13">
          <cell r="A13">
            <v>105093000109</v>
          </cell>
          <cell r="B13">
            <v>1</v>
          </cell>
        </row>
        <row r="14">
          <cell r="A14">
            <v>105125000181</v>
          </cell>
          <cell r="B14">
            <v>11</v>
          </cell>
        </row>
        <row r="15">
          <cell r="A15">
            <v>105125000254</v>
          </cell>
          <cell r="B15">
            <v>18</v>
          </cell>
        </row>
        <row r="16">
          <cell r="A16">
            <v>105147000045</v>
          </cell>
          <cell r="B16">
            <v>65</v>
          </cell>
        </row>
        <row r="17">
          <cell r="A17">
            <v>105147000401</v>
          </cell>
          <cell r="B17">
            <v>62</v>
          </cell>
        </row>
        <row r="18">
          <cell r="A18">
            <v>105147000568</v>
          </cell>
          <cell r="B18">
            <v>53</v>
          </cell>
        </row>
        <row r="19">
          <cell r="A19">
            <v>105147000738</v>
          </cell>
          <cell r="B19">
            <v>5</v>
          </cell>
        </row>
        <row r="20">
          <cell r="A20">
            <v>105147001041</v>
          </cell>
          <cell r="B20">
            <v>6</v>
          </cell>
        </row>
        <row r="21">
          <cell r="A21">
            <v>105147001050</v>
          </cell>
          <cell r="B21">
            <v>22</v>
          </cell>
        </row>
        <row r="22">
          <cell r="A22">
            <v>105147800017</v>
          </cell>
          <cell r="B22">
            <v>27</v>
          </cell>
        </row>
        <row r="23">
          <cell r="A23">
            <v>105150000099</v>
          </cell>
          <cell r="B23">
            <v>1</v>
          </cell>
        </row>
        <row r="24">
          <cell r="A24">
            <v>105172000076</v>
          </cell>
          <cell r="B24">
            <v>36</v>
          </cell>
        </row>
        <row r="25">
          <cell r="A25">
            <v>105172000220</v>
          </cell>
          <cell r="B25">
            <v>32</v>
          </cell>
        </row>
        <row r="26">
          <cell r="A26">
            <v>105172000238</v>
          </cell>
          <cell r="B26">
            <v>31</v>
          </cell>
        </row>
        <row r="27">
          <cell r="A27">
            <v>105172000572</v>
          </cell>
          <cell r="B27">
            <v>28</v>
          </cell>
        </row>
        <row r="28">
          <cell r="A28">
            <v>105172000629</v>
          </cell>
          <cell r="B28">
            <v>27</v>
          </cell>
        </row>
        <row r="29">
          <cell r="A29">
            <v>105172000912</v>
          </cell>
          <cell r="B29">
            <v>14</v>
          </cell>
        </row>
        <row r="30">
          <cell r="A30">
            <v>105172001269</v>
          </cell>
          <cell r="B30">
            <v>7</v>
          </cell>
        </row>
        <row r="31">
          <cell r="A31">
            <v>105172001463</v>
          </cell>
          <cell r="B31">
            <v>59</v>
          </cell>
        </row>
        <row r="32">
          <cell r="A32">
            <v>105172001510</v>
          </cell>
          <cell r="B32">
            <v>10</v>
          </cell>
        </row>
        <row r="33">
          <cell r="A33">
            <v>105172001528</v>
          </cell>
          <cell r="B33">
            <v>11</v>
          </cell>
        </row>
        <row r="34">
          <cell r="A34">
            <v>105172007526</v>
          </cell>
          <cell r="B34">
            <v>23</v>
          </cell>
        </row>
        <row r="35">
          <cell r="A35">
            <v>105172007771</v>
          </cell>
          <cell r="B35">
            <v>18</v>
          </cell>
        </row>
        <row r="36">
          <cell r="A36">
            <v>105172800005</v>
          </cell>
          <cell r="B36">
            <v>20</v>
          </cell>
        </row>
        <row r="37">
          <cell r="A37">
            <v>105234000086</v>
          </cell>
          <cell r="B37">
            <v>25</v>
          </cell>
        </row>
        <row r="38">
          <cell r="A38">
            <v>105234000094</v>
          </cell>
          <cell r="B38">
            <v>12</v>
          </cell>
        </row>
        <row r="39">
          <cell r="A39">
            <v>105234000108</v>
          </cell>
          <cell r="B39">
            <v>10</v>
          </cell>
        </row>
        <row r="40">
          <cell r="A40">
            <v>105234000132</v>
          </cell>
          <cell r="B40">
            <v>2</v>
          </cell>
        </row>
        <row r="41">
          <cell r="A41">
            <v>105234000531</v>
          </cell>
          <cell r="B41">
            <v>36</v>
          </cell>
        </row>
        <row r="42">
          <cell r="A42">
            <v>105234001091</v>
          </cell>
          <cell r="B42">
            <v>1</v>
          </cell>
        </row>
        <row r="43">
          <cell r="A43">
            <v>105234001279</v>
          </cell>
          <cell r="B43">
            <v>12</v>
          </cell>
        </row>
        <row r="44">
          <cell r="A44">
            <v>105234001813</v>
          </cell>
          <cell r="B44">
            <v>1</v>
          </cell>
        </row>
        <row r="45">
          <cell r="A45">
            <v>105284000214</v>
          </cell>
          <cell r="B45">
            <v>25</v>
          </cell>
        </row>
        <row r="46">
          <cell r="A46">
            <v>105284000575</v>
          </cell>
          <cell r="B46">
            <v>19</v>
          </cell>
        </row>
        <row r="47">
          <cell r="A47">
            <v>105284000788</v>
          </cell>
          <cell r="B47">
            <v>27</v>
          </cell>
        </row>
        <row r="48">
          <cell r="A48">
            <v>105284000800</v>
          </cell>
          <cell r="B48">
            <v>36</v>
          </cell>
        </row>
        <row r="49">
          <cell r="A49">
            <v>105368000121</v>
          </cell>
          <cell r="B49">
            <v>1</v>
          </cell>
        </row>
        <row r="50">
          <cell r="A50">
            <v>105467000019</v>
          </cell>
          <cell r="B50">
            <v>21</v>
          </cell>
        </row>
        <row r="51">
          <cell r="A51">
            <v>105475000125</v>
          </cell>
          <cell r="B51">
            <v>17</v>
          </cell>
        </row>
        <row r="52">
          <cell r="A52">
            <v>105480000010</v>
          </cell>
          <cell r="B52">
            <v>43</v>
          </cell>
        </row>
        <row r="53">
          <cell r="A53">
            <v>105480000036</v>
          </cell>
          <cell r="B53">
            <v>9</v>
          </cell>
        </row>
        <row r="54">
          <cell r="A54">
            <v>105490000018</v>
          </cell>
          <cell r="B54">
            <v>38</v>
          </cell>
        </row>
        <row r="55">
          <cell r="A55">
            <v>105490000026</v>
          </cell>
          <cell r="B55">
            <v>33</v>
          </cell>
        </row>
        <row r="56">
          <cell r="A56">
            <v>105490000476</v>
          </cell>
          <cell r="B56">
            <v>21</v>
          </cell>
        </row>
        <row r="57">
          <cell r="A57">
            <v>105642000019</v>
          </cell>
          <cell r="B57">
            <v>27</v>
          </cell>
        </row>
        <row r="58">
          <cell r="A58">
            <v>105642000141</v>
          </cell>
          <cell r="B58">
            <v>8</v>
          </cell>
        </row>
        <row r="59">
          <cell r="A59">
            <v>105642000515</v>
          </cell>
          <cell r="B59">
            <v>6</v>
          </cell>
        </row>
        <row r="60">
          <cell r="A60">
            <v>105642000639</v>
          </cell>
          <cell r="B60">
            <v>7</v>
          </cell>
        </row>
        <row r="61">
          <cell r="A61">
            <v>105665000024</v>
          </cell>
          <cell r="B61">
            <v>47</v>
          </cell>
        </row>
        <row r="62">
          <cell r="A62">
            <v>105665000041</v>
          </cell>
          <cell r="B62">
            <v>46</v>
          </cell>
        </row>
        <row r="63">
          <cell r="A63">
            <v>105665001187</v>
          </cell>
          <cell r="B63">
            <v>7</v>
          </cell>
        </row>
        <row r="64">
          <cell r="A64">
            <v>105665001217</v>
          </cell>
          <cell r="B64">
            <v>6</v>
          </cell>
        </row>
        <row r="65">
          <cell r="A65">
            <v>105665001331</v>
          </cell>
          <cell r="B65">
            <v>8</v>
          </cell>
        </row>
        <row r="66">
          <cell r="A66">
            <v>105665009986</v>
          </cell>
          <cell r="B66">
            <v>15</v>
          </cell>
        </row>
        <row r="67">
          <cell r="A67">
            <v>105842000382</v>
          </cell>
          <cell r="B67">
            <v>35</v>
          </cell>
        </row>
        <row r="68">
          <cell r="A68">
            <v>105847000241</v>
          </cell>
          <cell r="B68">
            <v>35</v>
          </cell>
        </row>
        <row r="69">
          <cell r="A69">
            <v>105847000453</v>
          </cell>
          <cell r="B69">
            <v>12</v>
          </cell>
        </row>
        <row r="70">
          <cell r="A70">
            <v>105847000771</v>
          </cell>
          <cell r="B70">
            <v>59</v>
          </cell>
        </row>
        <row r="71">
          <cell r="A71">
            <v>105847001191</v>
          </cell>
          <cell r="B71">
            <v>16</v>
          </cell>
        </row>
        <row r="72">
          <cell r="A72">
            <v>105847001204</v>
          </cell>
          <cell r="B72">
            <v>30</v>
          </cell>
        </row>
        <row r="73">
          <cell r="A73">
            <v>105847001239</v>
          </cell>
          <cell r="B73">
            <v>8</v>
          </cell>
        </row>
        <row r="74">
          <cell r="A74">
            <v>105873000232</v>
          </cell>
          <cell r="B74">
            <v>35</v>
          </cell>
        </row>
        <row r="75">
          <cell r="A75">
            <v>205004000057</v>
          </cell>
          <cell r="B75">
            <v>1</v>
          </cell>
        </row>
        <row r="76">
          <cell r="A76">
            <v>205004000065</v>
          </cell>
          <cell r="B76">
            <v>1</v>
          </cell>
        </row>
        <row r="77">
          <cell r="A77">
            <v>205004000073</v>
          </cell>
          <cell r="B77">
            <v>1</v>
          </cell>
        </row>
        <row r="78">
          <cell r="A78">
            <v>205004000090</v>
          </cell>
          <cell r="B78">
            <v>1</v>
          </cell>
        </row>
        <row r="79">
          <cell r="A79">
            <v>205004000111</v>
          </cell>
          <cell r="B79">
            <v>1</v>
          </cell>
        </row>
        <row r="80">
          <cell r="A80">
            <v>205004000120</v>
          </cell>
          <cell r="B80">
            <v>1</v>
          </cell>
        </row>
        <row r="81">
          <cell r="A81">
            <v>205004000138</v>
          </cell>
          <cell r="B81">
            <v>1</v>
          </cell>
        </row>
        <row r="82">
          <cell r="A82">
            <v>205004000154</v>
          </cell>
          <cell r="B82">
            <v>1</v>
          </cell>
        </row>
        <row r="83">
          <cell r="A83">
            <v>205042000010</v>
          </cell>
          <cell r="B83">
            <v>5</v>
          </cell>
        </row>
        <row r="84">
          <cell r="A84">
            <v>205042000036</v>
          </cell>
          <cell r="B84">
            <v>1</v>
          </cell>
        </row>
        <row r="85">
          <cell r="A85">
            <v>205042000044</v>
          </cell>
          <cell r="B85">
            <v>2</v>
          </cell>
        </row>
        <row r="86">
          <cell r="A86">
            <v>205042000087</v>
          </cell>
          <cell r="B86">
            <v>1</v>
          </cell>
        </row>
        <row r="87">
          <cell r="A87">
            <v>205042000117</v>
          </cell>
          <cell r="B87">
            <v>3</v>
          </cell>
        </row>
        <row r="88">
          <cell r="A88">
            <v>205042000141</v>
          </cell>
          <cell r="B88">
            <v>2</v>
          </cell>
        </row>
        <row r="89">
          <cell r="A89">
            <v>205042000150</v>
          </cell>
          <cell r="B89">
            <v>1</v>
          </cell>
        </row>
        <row r="90">
          <cell r="A90">
            <v>205042000168</v>
          </cell>
          <cell r="B90">
            <v>1</v>
          </cell>
        </row>
        <row r="91">
          <cell r="A91">
            <v>205042000176</v>
          </cell>
          <cell r="B91">
            <v>2</v>
          </cell>
        </row>
        <row r="92">
          <cell r="A92">
            <v>205042000206</v>
          </cell>
          <cell r="B92">
            <v>2</v>
          </cell>
        </row>
        <row r="93">
          <cell r="A93">
            <v>205042000214</v>
          </cell>
          <cell r="B93">
            <v>1</v>
          </cell>
        </row>
        <row r="94">
          <cell r="A94">
            <v>205042000249</v>
          </cell>
          <cell r="B94">
            <v>2</v>
          </cell>
        </row>
        <row r="95">
          <cell r="A95">
            <v>205042000257</v>
          </cell>
          <cell r="B95">
            <v>2</v>
          </cell>
        </row>
        <row r="96">
          <cell r="A96">
            <v>205042000265</v>
          </cell>
          <cell r="B96">
            <v>2</v>
          </cell>
        </row>
        <row r="97">
          <cell r="A97">
            <v>205042000281</v>
          </cell>
          <cell r="B97">
            <v>8</v>
          </cell>
        </row>
        <row r="98">
          <cell r="A98">
            <v>205042000290</v>
          </cell>
          <cell r="B98">
            <v>2</v>
          </cell>
        </row>
        <row r="99">
          <cell r="A99">
            <v>205042000303</v>
          </cell>
          <cell r="B99">
            <v>1</v>
          </cell>
        </row>
        <row r="100">
          <cell r="A100">
            <v>205042000311</v>
          </cell>
          <cell r="B100">
            <v>3</v>
          </cell>
        </row>
        <row r="101">
          <cell r="A101">
            <v>205042000320</v>
          </cell>
          <cell r="B101">
            <v>3</v>
          </cell>
        </row>
        <row r="102">
          <cell r="A102">
            <v>205042000338</v>
          </cell>
          <cell r="B102">
            <v>1</v>
          </cell>
        </row>
        <row r="103">
          <cell r="A103">
            <v>205042000346</v>
          </cell>
          <cell r="B103">
            <v>2</v>
          </cell>
        </row>
        <row r="104">
          <cell r="A104">
            <v>205042000354</v>
          </cell>
          <cell r="B104">
            <v>5</v>
          </cell>
        </row>
        <row r="105">
          <cell r="A105">
            <v>205042000362</v>
          </cell>
          <cell r="B105">
            <v>2</v>
          </cell>
        </row>
        <row r="106">
          <cell r="A106">
            <v>205042000419</v>
          </cell>
          <cell r="B106">
            <v>1</v>
          </cell>
        </row>
        <row r="107">
          <cell r="A107">
            <v>205042000486</v>
          </cell>
          <cell r="B107">
            <v>1</v>
          </cell>
        </row>
        <row r="108">
          <cell r="A108">
            <v>205042000494</v>
          </cell>
          <cell r="B108">
            <v>3</v>
          </cell>
        </row>
        <row r="109">
          <cell r="A109">
            <v>205042000559</v>
          </cell>
          <cell r="B109">
            <v>3</v>
          </cell>
        </row>
        <row r="110">
          <cell r="A110">
            <v>205042000567</v>
          </cell>
          <cell r="B110">
            <v>1</v>
          </cell>
        </row>
        <row r="111">
          <cell r="A111">
            <v>205042000583</v>
          </cell>
          <cell r="B111">
            <v>3</v>
          </cell>
        </row>
        <row r="112">
          <cell r="A112">
            <v>205042000648</v>
          </cell>
          <cell r="B112">
            <v>1</v>
          </cell>
        </row>
        <row r="113">
          <cell r="A113">
            <v>205042000664</v>
          </cell>
          <cell r="B113">
            <v>1</v>
          </cell>
        </row>
        <row r="114">
          <cell r="A114">
            <v>205042000672</v>
          </cell>
          <cell r="B114">
            <v>2</v>
          </cell>
        </row>
        <row r="115">
          <cell r="A115">
            <v>205042000711</v>
          </cell>
          <cell r="B115">
            <v>2</v>
          </cell>
        </row>
        <row r="116">
          <cell r="A116">
            <v>205042000885</v>
          </cell>
          <cell r="B116">
            <v>3</v>
          </cell>
        </row>
        <row r="117">
          <cell r="A117">
            <v>205042800008</v>
          </cell>
          <cell r="B117">
            <v>1</v>
          </cell>
        </row>
        <row r="118">
          <cell r="A118">
            <v>205045000363</v>
          </cell>
          <cell r="B118">
            <v>35</v>
          </cell>
        </row>
        <row r="119">
          <cell r="A119">
            <v>205051000065</v>
          </cell>
          <cell r="B119">
            <v>1</v>
          </cell>
        </row>
        <row r="120">
          <cell r="A120">
            <v>205051000758</v>
          </cell>
          <cell r="B120">
            <v>1</v>
          </cell>
        </row>
        <row r="121">
          <cell r="A121">
            <v>205051001860</v>
          </cell>
          <cell r="B121">
            <v>1</v>
          </cell>
        </row>
        <row r="122">
          <cell r="A122">
            <v>205051002289</v>
          </cell>
          <cell r="B122">
            <v>2</v>
          </cell>
        </row>
        <row r="123">
          <cell r="A123">
            <v>205091000068</v>
          </cell>
          <cell r="B123">
            <v>1</v>
          </cell>
        </row>
        <row r="124">
          <cell r="A124">
            <v>205093000341</v>
          </cell>
          <cell r="B124">
            <v>1</v>
          </cell>
        </row>
        <row r="125">
          <cell r="A125">
            <v>205125000020</v>
          </cell>
          <cell r="B125">
            <v>7</v>
          </cell>
        </row>
        <row r="126">
          <cell r="A126">
            <v>205125000046</v>
          </cell>
          <cell r="B126">
            <v>1</v>
          </cell>
        </row>
        <row r="127">
          <cell r="A127">
            <v>205125000054</v>
          </cell>
          <cell r="B127">
            <v>3</v>
          </cell>
        </row>
        <row r="128">
          <cell r="A128">
            <v>205125000062</v>
          </cell>
          <cell r="B128">
            <v>4</v>
          </cell>
        </row>
        <row r="129">
          <cell r="A129">
            <v>205125000071</v>
          </cell>
          <cell r="B129">
            <v>1</v>
          </cell>
        </row>
        <row r="130">
          <cell r="A130">
            <v>205125000089</v>
          </cell>
          <cell r="B130">
            <v>2</v>
          </cell>
        </row>
        <row r="131">
          <cell r="A131">
            <v>205125000097</v>
          </cell>
          <cell r="B131">
            <v>4</v>
          </cell>
        </row>
        <row r="132">
          <cell r="A132">
            <v>205125000101</v>
          </cell>
          <cell r="B132">
            <v>2</v>
          </cell>
        </row>
        <row r="133">
          <cell r="A133">
            <v>205125000127</v>
          </cell>
          <cell r="B133">
            <v>1</v>
          </cell>
        </row>
        <row r="134">
          <cell r="A134">
            <v>205125000135</v>
          </cell>
          <cell r="B134">
            <v>3</v>
          </cell>
        </row>
        <row r="135">
          <cell r="A135">
            <v>205125000151</v>
          </cell>
          <cell r="B135">
            <v>2</v>
          </cell>
        </row>
        <row r="136">
          <cell r="A136">
            <v>205125000160</v>
          </cell>
          <cell r="B136">
            <v>2</v>
          </cell>
        </row>
        <row r="137">
          <cell r="A137">
            <v>205125000224</v>
          </cell>
          <cell r="B137">
            <v>3</v>
          </cell>
        </row>
        <row r="138">
          <cell r="A138">
            <v>205125000232</v>
          </cell>
          <cell r="B138">
            <v>3</v>
          </cell>
        </row>
        <row r="139">
          <cell r="A139">
            <v>205125000241</v>
          </cell>
          <cell r="B139">
            <v>2</v>
          </cell>
        </row>
        <row r="140">
          <cell r="A140">
            <v>205125000305</v>
          </cell>
          <cell r="B140">
            <v>3</v>
          </cell>
        </row>
        <row r="141">
          <cell r="A141">
            <v>205125000313</v>
          </cell>
          <cell r="B141">
            <v>3</v>
          </cell>
        </row>
        <row r="142">
          <cell r="A142">
            <v>205125000321</v>
          </cell>
          <cell r="B142">
            <v>2</v>
          </cell>
        </row>
        <row r="143">
          <cell r="A143">
            <v>205125000330</v>
          </cell>
          <cell r="B143">
            <v>2</v>
          </cell>
        </row>
        <row r="144">
          <cell r="A144">
            <v>205125000747</v>
          </cell>
          <cell r="B144">
            <v>2</v>
          </cell>
        </row>
        <row r="145">
          <cell r="A145">
            <v>205129000156</v>
          </cell>
          <cell r="B145">
            <v>1</v>
          </cell>
        </row>
        <row r="146">
          <cell r="A146">
            <v>205147000058</v>
          </cell>
          <cell r="B146">
            <v>12</v>
          </cell>
        </row>
        <row r="147">
          <cell r="A147">
            <v>205147000112</v>
          </cell>
          <cell r="B147">
            <v>31</v>
          </cell>
        </row>
        <row r="148">
          <cell r="A148">
            <v>205147000228</v>
          </cell>
          <cell r="B148">
            <v>1</v>
          </cell>
        </row>
        <row r="149">
          <cell r="A149">
            <v>205147000252</v>
          </cell>
          <cell r="B149">
            <v>1</v>
          </cell>
        </row>
        <row r="150">
          <cell r="A150">
            <v>205147000309</v>
          </cell>
          <cell r="B150">
            <v>8</v>
          </cell>
        </row>
        <row r="151">
          <cell r="A151">
            <v>205147000333</v>
          </cell>
          <cell r="B151">
            <v>2</v>
          </cell>
        </row>
        <row r="152">
          <cell r="A152">
            <v>205147000554</v>
          </cell>
          <cell r="B152">
            <v>1</v>
          </cell>
        </row>
        <row r="153">
          <cell r="A153">
            <v>205147000597</v>
          </cell>
          <cell r="B153">
            <v>9</v>
          </cell>
        </row>
        <row r="154">
          <cell r="A154">
            <v>205147000830</v>
          </cell>
          <cell r="B154">
            <v>5</v>
          </cell>
        </row>
        <row r="155">
          <cell r="A155">
            <v>205172000062</v>
          </cell>
          <cell r="B155">
            <v>54</v>
          </cell>
        </row>
        <row r="156">
          <cell r="A156">
            <v>205172000089</v>
          </cell>
          <cell r="B156">
            <v>1</v>
          </cell>
        </row>
        <row r="157">
          <cell r="A157">
            <v>205172000101</v>
          </cell>
          <cell r="B157">
            <v>13</v>
          </cell>
        </row>
        <row r="158">
          <cell r="A158">
            <v>205172000127</v>
          </cell>
          <cell r="B158">
            <v>5</v>
          </cell>
        </row>
        <row r="159">
          <cell r="A159">
            <v>205172000186</v>
          </cell>
          <cell r="B159">
            <v>1</v>
          </cell>
        </row>
        <row r="160">
          <cell r="A160">
            <v>205172000208</v>
          </cell>
          <cell r="B160">
            <v>5</v>
          </cell>
        </row>
        <row r="161">
          <cell r="A161">
            <v>205172000984</v>
          </cell>
          <cell r="B161">
            <v>1</v>
          </cell>
        </row>
        <row r="162">
          <cell r="A162">
            <v>205172007512</v>
          </cell>
          <cell r="B162">
            <v>2</v>
          </cell>
        </row>
        <row r="163">
          <cell r="A163">
            <v>205172007555</v>
          </cell>
          <cell r="B163">
            <v>1</v>
          </cell>
        </row>
        <row r="164">
          <cell r="A164">
            <v>205172007563</v>
          </cell>
          <cell r="B164">
            <v>1</v>
          </cell>
        </row>
        <row r="165">
          <cell r="A165">
            <v>205172007741</v>
          </cell>
          <cell r="B165">
            <v>2</v>
          </cell>
        </row>
        <row r="166">
          <cell r="A166">
            <v>205197000181</v>
          </cell>
          <cell r="B166">
            <v>1</v>
          </cell>
        </row>
        <row r="167">
          <cell r="A167">
            <v>205212000061</v>
          </cell>
          <cell r="B167">
            <v>1</v>
          </cell>
        </row>
        <row r="168">
          <cell r="A168">
            <v>205234000021</v>
          </cell>
          <cell r="B168">
            <v>1</v>
          </cell>
        </row>
        <row r="169">
          <cell r="A169">
            <v>205234000145</v>
          </cell>
          <cell r="B169">
            <v>2</v>
          </cell>
        </row>
        <row r="170">
          <cell r="A170">
            <v>205234000153</v>
          </cell>
          <cell r="B170">
            <v>3</v>
          </cell>
        </row>
        <row r="171">
          <cell r="A171">
            <v>205234000161</v>
          </cell>
          <cell r="B171">
            <v>5</v>
          </cell>
        </row>
        <row r="172">
          <cell r="A172">
            <v>205234000170</v>
          </cell>
          <cell r="B172">
            <v>1</v>
          </cell>
        </row>
        <row r="173">
          <cell r="A173">
            <v>205234000196</v>
          </cell>
          <cell r="B173">
            <v>2</v>
          </cell>
        </row>
        <row r="174">
          <cell r="A174">
            <v>205234000200</v>
          </cell>
          <cell r="B174">
            <v>2</v>
          </cell>
        </row>
        <row r="175">
          <cell r="A175">
            <v>205234000218</v>
          </cell>
          <cell r="B175">
            <v>2</v>
          </cell>
        </row>
        <row r="176">
          <cell r="A176">
            <v>205234000234</v>
          </cell>
          <cell r="B176">
            <v>2</v>
          </cell>
        </row>
        <row r="177">
          <cell r="A177">
            <v>205234000269</v>
          </cell>
          <cell r="B177">
            <v>1</v>
          </cell>
        </row>
        <row r="178">
          <cell r="A178">
            <v>205234000293</v>
          </cell>
          <cell r="B178">
            <v>1</v>
          </cell>
        </row>
        <row r="179">
          <cell r="A179">
            <v>205234000307</v>
          </cell>
          <cell r="B179">
            <v>1</v>
          </cell>
        </row>
        <row r="180">
          <cell r="A180">
            <v>205234000315</v>
          </cell>
          <cell r="B180">
            <v>3</v>
          </cell>
        </row>
        <row r="181">
          <cell r="A181">
            <v>205234000366</v>
          </cell>
          <cell r="B181">
            <v>10</v>
          </cell>
        </row>
        <row r="182">
          <cell r="A182">
            <v>205234000374</v>
          </cell>
          <cell r="B182">
            <v>1</v>
          </cell>
        </row>
        <row r="183">
          <cell r="A183">
            <v>205234000391</v>
          </cell>
          <cell r="B183">
            <v>3</v>
          </cell>
        </row>
        <row r="184">
          <cell r="A184">
            <v>205234000421</v>
          </cell>
          <cell r="B184">
            <v>1</v>
          </cell>
        </row>
        <row r="185">
          <cell r="A185">
            <v>205234000439</v>
          </cell>
          <cell r="B185">
            <v>2</v>
          </cell>
        </row>
        <row r="186">
          <cell r="A186">
            <v>205234000447</v>
          </cell>
          <cell r="B186">
            <v>4</v>
          </cell>
        </row>
        <row r="187">
          <cell r="A187">
            <v>205234000455</v>
          </cell>
          <cell r="B187">
            <v>1</v>
          </cell>
        </row>
        <row r="188">
          <cell r="A188">
            <v>205234000471</v>
          </cell>
          <cell r="B188">
            <v>1</v>
          </cell>
        </row>
        <row r="189">
          <cell r="A189">
            <v>205234000510</v>
          </cell>
          <cell r="B189">
            <v>9</v>
          </cell>
        </row>
        <row r="190">
          <cell r="A190">
            <v>205234000595</v>
          </cell>
          <cell r="B190">
            <v>1</v>
          </cell>
        </row>
        <row r="191">
          <cell r="A191">
            <v>205234000609</v>
          </cell>
          <cell r="B191">
            <v>2</v>
          </cell>
        </row>
        <row r="192">
          <cell r="A192">
            <v>205234000633</v>
          </cell>
          <cell r="B192">
            <v>1</v>
          </cell>
        </row>
        <row r="193">
          <cell r="A193">
            <v>205234000641</v>
          </cell>
          <cell r="B193">
            <v>1</v>
          </cell>
        </row>
        <row r="194">
          <cell r="A194">
            <v>205234000951</v>
          </cell>
          <cell r="B194">
            <v>1</v>
          </cell>
        </row>
        <row r="195">
          <cell r="A195">
            <v>205234000960</v>
          </cell>
          <cell r="B195">
            <v>1</v>
          </cell>
        </row>
        <row r="196">
          <cell r="A196">
            <v>205234001001</v>
          </cell>
          <cell r="B196">
            <v>3</v>
          </cell>
        </row>
        <row r="197">
          <cell r="A197">
            <v>205234001087</v>
          </cell>
          <cell r="B197">
            <v>1</v>
          </cell>
        </row>
        <row r="198">
          <cell r="A198">
            <v>205234001117</v>
          </cell>
          <cell r="B198">
            <v>1</v>
          </cell>
        </row>
        <row r="199">
          <cell r="A199">
            <v>205234001133</v>
          </cell>
          <cell r="B199">
            <v>2</v>
          </cell>
        </row>
        <row r="200">
          <cell r="A200">
            <v>205234001168</v>
          </cell>
          <cell r="B200">
            <v>1</v>
          </cell>
        </row>
        <row r="201">
          <cell r="A201">
            <v>205234001265</v>
          </cell>
          <cell r="B201">
            <v>1</v>
          </cell>
        </row>
        <row r="202">
          <cell r="A202">
            <v>205234001290</v>
          </cell>
          <cell r="B202">
            <v>1</v>
          </cell>
        </row>
        <row r="203">
          <cell r="A203">
            <v>205234001303</v>
          </cell>
          <cell r="B203">
            <v>1</v>
          </cell>
        </row>
        <row r="204">
          <cell r="A204">
            <v>205234001320</v>
          </cell>
          <cell r="B204">
            <v>1</v>
          </cell>
        </row>
        <row r="205">
          <cell r="A205">
            <v>205234001338</v>
          </cell>
          <cell r="B205">
            <v>1</v>
          </cell>
        </row>
        <row r="206">
          <cell r="A206">
            <v>205234001346</v>
          </cell>
          <cell r="B206">
            <v>2</v>
          </cell>
        </row>
        <row r="207">
          <cell r="A207">
            <v>205234001354</v>
          </cell>
          <cell r="B207">
            <v>1</v>
          </cell>
        </row>
        <row r="208">
          <cell r="A208">
            <v>205234001419</v>
          </cell>
          <cell r="B208">
            <v>1</v>
          </cell>
        </row>
        <row r="209">
          <cell r="A209">
            <v>205234001427</v>
          </cell>
          <cell r="B209">
            <v>1</v>
          </cell>
        </row>
        <row r="210">
          <cell r="A210">
            <v>205234001435</v>
          </cell>
          <cell r="B210">
            <v>1</v>
          </cell>
        </row>
        <row r="211">
          <cell r="A211">
            <v>205234001486</v>
          </cell>
          <cell r="B211">
            <v>1</v>
          </cell>
        </row>
        <row r="212">
          <cell r="A212">
            <v>205234001508</v>
          </cell>
          <cell r="B212">
            <v>1</v>
          </cell>
        </row>
        <row r="213">
          <cell r="A213">
            <v>205234001524</v>
          </cell>
          <cell r="B213">
            <v>1</v>
          </cell>
        </row>
        <row r="214">
          <cell r="A214">
            <v>205234001559</v>
          </cell>
          <cell r="B214">
            <v>2</v>
          </cell>
        </row>
        <row r="215">
          <cell r="A215">
            <v>205234001605</v>
          </cell>
          <cell r="B215">
            <v>1</v>
          </cell>
        </row>
        <row r="216">
          <cell r="A216">
            <v>205234001621</v>
          </cell>
          <cell r="B216">
            <v>1</v>
          </cell>
        </row>
        <row r="217">
          <cell r="A217">
            <v>205234001648</v>
          </cell>
          <cell r="B217">
            <v>1</v>
          </cell>
        </row>
        <row r="218">
          <cell r="A218">
            <v>205234001672</v>
          </cell>
          <cell r="B218">
            <v>7</v>
          </cell>
        </row>
        <row r="219">
          <cell r="A219">
            <v>205234001681</v>
          </cell>
          <cell r="B219">
            <v>2</v>
          </cell>
        </row>
        <row r="220">
          <cell r="A220">
            <v>205234001699</v>
          </cell>
          <cell r="B220">
            <v>1</v>
          </cell>
        </row>
        <row r="221">
          <cell r="A221">
            <v>205234001702</v>
          </cell>
          <cell r="B221">
            <v>1</v>
          </cell>
        </row>
        <row r="222">
          <cell r="A222">
            <v>205234001729</v>
          </cell>
          <cell r="B222">
            <v>1</v>
          </cell>
        </row>
        <row r="223">
          <cell r="A223">
            <v>205234001761</v>
          </cell>
          <cell r="B223">
            <v>2</v>
          </cell>
        </row>
        <row r="224">
          <cell r="A224">
            <v>205234001800</v>
          </cell>
          <cell r="B224">
            <v>1</v>
          </cell>
        </row>
        <row r="225">
          <cell r="A225">
            <v>205234001869</v>
          </cell>
          <cell r="B225">
            <v>2</v>
          </cell>
        </row>
        <row r="226">
          <cell r="A226">
            <v>205234001907</v>
          </cell>
          <cell r="B226">
            <v>1</v>
          </cell>
        </row>
        <row r="227">
          <cell r="A227">
            <v>205234001915</v>
          </cell>
          <cell r="B227">
            <v>1</v>
          </cell>
        </row>
        <row r="228">
          <cell r="A228">
            <v>205234001940</v>
          </cell>
          <cell r="B228">
            <v>1</v>
          </cell>
        </row>
        <row r="229">
          <cell r="A229">
            <v>205234002032</v>
          </cell>
          <cell r="B229">
            <v>1</v>
          </cell>
        </row>
        <row r="230">
          <cell r="A230">
            <v>205234002156</v>
          </cell>
          <cell r="B230">
            <v>1</v>
          </cell>
        </row>
        <row r="231">
          <cell r="A231">
            <v>205234002164</v>
          </cell>
          <cell r="B231">
            <v>1</v>
          </cell>
        </row>
        <row r="232">
          <cell r="A232">
            <v>205234002270</v>
          </cell>
          <cell r="B232">
            <v>1</v>
          </cell>
        </row>
        <row r="233">
          <cell r="A233">
            <v>205234002474</v>
          </cell>
          <cell r="B233">
            <v>1</v>
          </cell>
        </row>
        <row r="234">
          <cell r="A234">
            <v>205234800001</v>
          </cell>
          <cell r="B234">
            <v>1</v>
          </cell>
        </row>
        <row r="235">
          <cell r="A235">
            <v>205234800010</v>
          </cell>
          <cell r="B235">
            <v>2</v>
          </cell>
        </row>
        <row r="236">
          <cell r="A236">
            <v>205234800028</v>
          </cell>
          <cell r="B236">
            <v>1</v>
          </cell>
        </row>
        <row r="237">
          <cell r="A237">
            <v>205234800036</v>
          </cell>
          <cell r="B237">
            <v>1</v>
          </cell>
        </row>
        <row r="238">
          <cell r="A238">
            <v>205234800044</v>
          </cell>
          <cell r="B238">
            <v>1</v>
          </cell>
        </row>
        <row r="239">
          <cell r="A239">
            <v>205234800052</v>
          </cell>
          <cell r="B239">
            <v>1</v>
          </cell>
        </row>
        <row r="240">
          <cell r="A240">
            <v>205234800087</v>
          </cell>
          <cell r="B240">
            <v>1</v>
          </cell>
        </row>
        <row r="241">
          <cell r="A241">
            <v>205284000006</v>
          </cell>
          <cell r="B241">
            <v>1</v>
          </cell>
        </row>
        <row r="242">
          <cell r="A242">
            <v>205284000022</v>
          </cell>
          <cell r="B242">
            <v>2</v>
          </cell>
        </row>
        <row r="243">
          <cell r="A243">
            <v>205284000049</v>
          </cell>
          <cell r="B243">
            <v>1</v>
          </cell>
        </row>
        <row r="244">
          <cell r="A244">
            <v>205284000057</v>
          </cell>
          <cell r="B244">
            <v>1</v>
          </cell>
        </row>
        <row r="245">
          <cell r="A245">
            <v>205284000081</v>
          </cell>
          <cell r="B245">
            <v>1</v>
          </cell>
        </row>
        <row r="246">
          <cell r="A246">
            <v>205284000090</v>
          </cell>
          <cell r="B246">
            <v>1</v>
          </cell>
        </row>
        <row r="247">
          <cell r="A247">
            <v>205284000103</v>
          </cell>
          <cell r="B247">
            <v>1</v>
          </cell>
        </row>
        <row r="248">
          <cell r="A248">
            <v>205284000120</v>
          </cell>
          <cell r="B248">
            <v>10</v>
          </cell>
        </row>
        <row r="249">
          <cell r="A249">
            <v>205284000146</v>
          </cell>
          <cell r="B249">
            <v>2</v>
          </cell>
        </row>
        <row r="250">
          <cell r="A250">
            <v>205284000154</v>
          </cell>
          <cell r="B250">
            <v>1</v>
          </cell>
        </row>
        <row r="251">
          <cell r="A251">
            <v>205284000162</v>
          </cell>
          <cell r="B251">
            <v>11</v>
          </cell>
        </row>
        <row r="252">
          <cell r="A252">
            <v>205284000171</v>
          </cell>
          <cell r="B252">
            <v>1</v>
          </cell>
        </row>
        <row r="253">
          <cell r="A253">
            <v>205284000201</v>
          </cell>
          <cell r="B253">
            <v>1</v>
          </cell>
        </row>
        <row r="254">
          <cell r="A254">
            <v>205284000243</v>
          </cell>
          <cell r="B254">
            <v>1</v>
          </cell>
        </row>
        <row r="255">
          <cell r="A255">
            <v>205284000308</v>
          </cell>
          <cell r="B255">
            <v>1</v>
          </cell>
        </row>
        <row r="256">
          <cell r="A256">
            <v>205284000324</v>
          </cell>
          <cell r="B256">
            <v>1</v>
          </cell>
        </row>
        <row r="257">
          <cell r="A257">
            <v>205284000332</v>
          </cell>
          <cell r="B257">
            <v>1</v>
          </cell>
        </row>
        <row r="258">
          <cell r="A258">
            <v>205284000341</v>
          </cell>
          <cell r="B258">
            <v>1</v>
          </cell>
        </row>
        <row r="259">
          <cell r="A259">
            <v>205284000359</v>
          </cell>
          <cell r="B259">
            <v>1</v>
          </cell>
        </row>
        <row r="260">
          <cell r="A260">
            <v>205284000367</v>
          </cell>
          <cell r="B260">
            <v>1</v>
          </cell>
        </row>
        <row r="261">
          <cell r="A261">
            <v>205284000383</v>
          </cell>
          <cell r="B261">
            <v>2</v>
          </cell>
        </row>
        <row r="262">
          <cell r="A262">
            <v>205284000421</v>
          </cell>
          <cell r="B262">
            <v>1</v>
          </cell>
        </row>
        <row r="263">
          <cell r="A263">
            <v>205284000464</v>
          </cell>
          <cell r="B263">
            <v>20</v>
          </cell>
        </row>
        <row r="264">
          <cell r="A264">
            <v>205284000472</v>
          </cell>
          <cell r="B264">
            <v>1</v>
          </cell>
        </row>
        <row r="265">
          <cell r="A265">
            <v>205284000502</v>
          </cell>
          <cell r="B265">
            <v>1</v>
          </cell>
        </row>
        <row r="266">
          <cell r="A266">
            <v>205284000529</v>
          </cell>
          <cell r="B266">
            <v>1</v>
          </cell>
        </row>
        <row r="267">
          <cell r="A267">
            <v>205284000561</v>
          </cell>
          <cell r="B267">
            <v>1</v>
          </cell>
        </row>
        <row r="268">
          <cell r="A268">
            <v>205284000642</v>
          </cell>
          <cell r="B268">
            <v>1</v>
          </cell>
        </row>
        <row r="269">
          <cell r="A269">
            <v>205284000677</v>
          </cell>
          <cell r="B269">
            <v>1</v>
          </cell>
        </row>
        <row r="270">
          <cell r="A270">
            <v>205284000812</v>
          </cell>
          <cell r="B270">
            <v>1</v>
          </cell>
        </row>
        <row r="271">
          <cell r="A271">
            <v>205284000821</v>
          </cell>
          <cell r="B271">
            <v>1</v>
          </cell>
        </row>
        <row r="272">
          <cell r="A272">
            <v>205284000863</v>
          </cell>
          <cell r="B272">
            <v>1</v>
          </cell>
        </row>
        <row r="273">
          <cell r="A273">
            <v>205284000898</v>
          </cell>
          <cell r="B273">
            <v>1</v>
          </cell>
        </row>
        <row r="274">
          <cell r="A274">
            <v>205284000952</v>
          </cell>
          <cell r="B274">
            <v>1</v>
          </cell>
        </row>
        <row r="275">
          <cell r="A275">
            <v>205284001002</v>
          </cell>
          <cell r="B275">
            <v>1</v>
          </cell>
        </row>
        <row r="276">
          <cell r="A276">
            <v>205284001011</v>
          </cell>
          <cell r="B276">
            <v>1</v>
          </cell>
        </row>
        <row r="277">
          <cell r="A277">
            <v>205284001045</v>
          </cell>
          <cell r="B277">
            <v>3</v>
          </cell>
        </row>
        <row r="278">
          <cell r="A278">
            <v>205284001053</v>
          </cell>
          <cell r="B278">
            <v>1</v>
          </cell>
        </row>
        <row r="279">
          <cell r="A279">
            <v>205284001070</v>
          </cell>
          <cell r="B279">
            <v>2</v>
          </cell>
        </row>
        <row r="280">
          <cell r="A280">
            <v>205284001088</v>
          </cell>
          <cell r="B280">
            <v>1</v>
          </cell>
        </row>
        <row r="281">
          <cell r="A281">
            <v>205284001096</v>
          </cell>
          <cell r="B281">
            <v>1</v>
          </cell>
        </row>
        <row r="282">
          <cell r="A282">
            <v>205284001126</v>
          </cell>
          <cell r="B282">
            <v>1</v>
          </cell>
        </row>
        <row r="283">
          <cell r="A283">
            <v>205284001134</v>
          </cell>
          <cell r="B283">
            <v>1</v>
          </cell>
        </row>
        <row r="284">
          <cell r="A284">
            <v>205284001169</v>
          </cell>
          <cell r="B284">
            <v>1</v>
          </cell>
        </row>
        <row r="285">
          <cell r="A285">
            <v>205284001185</v>
          </cell>
          <cell r="B285">
            <v>1</v>
          </cell>
        </row>
        <row r="286">
          <cell r="A286">
            <v>205284001215</v>
          </cell>
          <cell r="B286">
            <v>2</v>
          </cell>
        </row>
        <row r="287">
          <cell r="A287">
            <v>205284001223</v>
          </cell>
          <cell r="B287">
            <v>1</v>
          </cell>
        </row>
        <row r="288">
          <cell r="A288">
            <v>205284001231</v>
          </cell>
          <cell r="B288">
            <v>1</v>
          </cell>
        </row>
        <row r="289">
          <cell r="A289">
            <v>205284001258</v>
          </cell>
          <cell r="B289">
            <v>1</v>
          </cell>
        </row>
        <row r="290">
          <cell r="A290">
            <v>205284001282</v>
          </cell>
          <cell r="B290">
            <v>1</v>
          </cell>
        </row>
        <row r="291">
          <cell r="A291">
            <v>205284001291</v>
          </cell>
          <cell r="B291">
            <v>1</v>
          </cell>
        </row>
        <row r="292">
          <cell r="A292">
            <v>205284001304</v>
          </cell>
          <cell r="B292">
            <v>1</v>
          </cell>
        </row>
        <row r="293">
          <cell r="A293">
            <v>205284001312</v>
          </cell>
          <cell r="B293">
            <v>1</v>
          </cell>
        </row>
        <row r="294">
          <cell r="A294">
            <v>205284001436</v>
          </cell>
          <cell r="B294">
            <v>1</v>
          </cell>
        </row>
        <row r="295">
          <cell r="A295">
            <v>205284001444</v>
          </cell>
          <cell r="B295">
            <v>1</v>
          </cell>
        </row>
        <row r="296">
          <cell r="A296">
            <v>205284001452</v>
          </cell>
          <cell r="B296">
            <v>1</v>
          </cell>
        </row>
        <row r="297">
          <cell r="A297">
            <v>205284001461</v>
          </cell>
          <cell r="B297">
            <v>1</v>
          </cell>
        </row>
        <row r="298">
          <cell r="A298">
            <v>205284001487</v>
          </cell>
          <cell r="B298">
            <v>2</v>
          </cell>
        </row>
        <row r="299">
          <cell r="A299">
            <v>205284001550</v>
          </cell>
          <cell r="B299">
            <v>1</v>
          </cell>
        </row>
        <row r="300">
          <cell r="A300">
            <v>205284001568</v>
          </cell>
          <cell r="B300">
            <v>1</v>
          </cell>
        </row>
        <row r="301">
          <cell r="A301">
            <v>205284001576</v>
          </cell>
          <cell r="B301">
            <v>1</v>
          </cell>
        </row>
        <row r="302">
          <cell r="A302">
            <v>205284001606</v>
          </cell>
          <cell r="B302">
            <v>1</v>
          </cell>
        </row>
        <row r="303">
          <cell r="A303">
            <v>205284001631</v>
          </cell>
          <cell r="B303">
            <v>1</v>
          </cell>
        </row>
        <row r="304">
          <cell r="A304">
            <v>205284001703</v>
          </cell>
          <cell r="B304">
            <v>1</v>
          </cell>
        </row>
        <row r="305">
          <cell r="A305">
            <v>205284001711</v>
          </cell>
          <cell r="B305">
            <v>1</v>
          </cell>
        </row>
        <row r="306">
          <cell r="A306">
            <v>205284001720</v>
          </cell>
          <cell r="B306">
            <v>1</v>
          </cell>
        </row>
        <row r="307">
          <cell r="A307">
            <v>205284800002</v>
          </cell>
          <cell r="B307">
            <v>1</v>
          </cell>
        </row>
        <row r="308">
          <cell r="A308">
            <v>205284800011</v>
          </cell>
          <cell r="B308">
            <v>1</v>
          </cell>
        </row>
        <row r="309">
          <cell r="A309">
            <v>205284800029</v>
          </cell>
          <cell r="B309">
            <v>1</v>
          </cell>
        </row>
        <row r="310">
          <cell r="A310">
            <v>205284800037</v>
          </cell>
          <cell r="B310">
            <v>1</v>
          </cell>
        </row>
        <row r="311">
          <cell r="A311">
            <v>205284800045</v>
          </cell>
          <cell r="B311">
            <v>1</v>
          </cell>
        </row>
        <row r="312">
          <cell r="A312">
            <v>205284800053</v>
          </cell>
          <cell r="B312">
            <v>1</v>
          </cell>
        </row>
        <row r="313">
          <cell r="A313">
            <v>205284800061</v>
          </cell>
          <cell r="B313">
            <v>1</v>
          </cell>
        </row>
        <row r="314">
          <cell r="A314">
            <v>205284800070</v>
          </cell>
          <cell r="B314">
            <v>1</v>
          </cell>
        </row>
        <row r="315">
          <cell r="A315">
            <v>205284800088</v>
          </cell>
          <cell r="B315">
            <v>1</v>
          </cell>
        </row>
        <row r="316">
          <cell r="A316">
            <v>205284800096</v>
          </cell>
          <cell r="B316">
            <v>1</v>
          </cell>
        </row>
        <row r="317">
          <cell r="A317">
            <v>205284800100</v>
          </cell>
          <cell r="B317">
            <v>1</v>
          </cell>
        </row>
        <row r="318">
          <cell r="A318">
            <v>205284800126</v>
          </cell>
          <cell r="B318">
            <v>1</v>
          </cell>
        </row>
        <row r="319">
          <cell r="A319">
            <v>205284800134</v>
          </cell>
          <cell r="B319">
            <v>1</v>
          </cell>
        </row>
        <row r="320">
          <cell r="A320">
            <v>205306000048</v>
          </cell>
          <cell r="B320">
            <v>1</v>
          </cell>
        </row>
        <row r="321">
          <cell r="A321">
            <v>205467000030</v>
          </cell>
          <cell r="B321">
            <v>1</v>
          </cell>
        </row>
        <row r="322">
          <cell r="A322">
            <v>205467000048</v>
          </cell>
          <cell r="B322">
            <v>1</v>
          </cell>
        </row>
        <row r="323">
          <cell r="A323">
            <v>205467000056</v>
          </cell>
          <cell r="B323">
            <v>1</v>
          </cell>
        </row>
        <row r="324">
          <cell r="A324">
            <v>205467000064</v>
          </cell>
          <cell r="B324">
            <v>1</v>
          </cell>
        </row>
        <row r="325">
          <cell r="A325">
            <v>205467000072</v>
          </cell>
          <cell r="B325">
            <v>1</v>
          </cell>
        </row>
        <row r="326">
          <cell r="A326">
            <v>205467000081</v>
          </cell>
          <cell r="B326">
            <v>2</v>
          </cell>
        </row>
        <row r="327">
          <cell r="A327">
            <v>205467000099</v>
          </cell>
          <cell r="B327">
            <v>3</v>
          </cell>
        </row>
        <row r="328">
          <cell r="A328">
            <v>205467000102</v>
          </cell>
          <cell r="B328">
            <v>4</v>
          </cell>
        </row>
        <row r="329">
          <cell r="A329">
            <v>205467000111</v>
          </cell>
          <cell r="B329">
            <v>4</v>
          </cell>
        </row>
        <row r="330">
          <cell r="A330">
            <v>205467000129</v>
          </cell>
          <cell r="B330">
            <v>1</v>
          </cell>
        </row>
        <row r="331">
          <cell r="A331">
            <v>205467000137</v>
          </cell>
          <cell r="B331">
            <v>3</v>
          </cell>
        </row>
        <row r="332">
          <cell r="A332">
            <v>205467000145</v>
          </cell>
          <cell r="B332">
            <v>2</v>
          </cell>
        </row>
        <row r="333">
          <cell r="A333">
            <v>205467000153</v>
          </cell>
          <cell r="B333">
            <v>1</v>
          </cell>
        </row>
        <row r="334">
          <cell r="A334">
            <v>205467000170</v>
          </cell>
          <cell r="B334">
            <v>2</v>
          </cell>
        </row>
        <row r="335">
          <cell r="A335">
            <v>205467000188</v>
          </cell>
          <cell r="B335">
            <v>1</v>
          </cell>
        </row>
        <row r="336">
          <cell r="A336">
            <v>205467000196</v>
          </cell>
          <cell r="B336">
            <v>4</v>
          </cell>
        </row>
        <row r="337">
          <cell r="A337">
            <v>205467000200</v>
          </cell>
          <cell r="B337">
            <v>2</v>
          </cell>
        </row>
        <row r="338">
          <cell r="A338">
            <v>205467000218</v>
          </cell>
          <cell r="B338">
            <v>1</v>
          </cell>
        </row>
        <row r="339">
          <cell r="A339">
            <v>205467000226</v>
          </cell>
          <cell r="B339">
            <v>3</v>
          </cell>
        </row>
        <row r="340">
          <cell r="A340">
            <v>205467000269</v>
          </cell>
          <cell r="B340">
            <v>1</v>
          </cell>
        </row>
        <row r="341">
          <cell r="A341">
            <v>205467000307</v>
          </cell>
          <cell r="B341">
            <v>1</v>
          </cell>
        </row>
        <row r="342">
          <cell r="A342">
            <v>205467000315</v>
          </cell>
          <cell r="B342">
            <v>1</v>
          </cell>
        </row>
        <row r="343">
          <cell r="A343">
            <v>205467000331</v>
          </cell>
          <cell r="B343">
            <v>1</v>
          </cell>
        </row>
        <row r="344">
          <cell r="A344">
            <v>205475000031</v>
          </cell>
          <cell r="B344">
            <v>1</v>
          </cell>
        </row>
        <row r="345">
          <cell r="A345">
            <v>205475000154</v>
          </cell>
          <cell r="B345">
            <v>1</v>
          </cell>
        </row>
        <row r="346">
          <cell r="A346">
            <v>205475000235</v>
          </cell>
          <cell r="B346">
            <v>2</v>
          </cell>
        </row>
        <row r="347">
          <cell r="A347">
            <v>205475000251</v>
          </cell>
          <cell r="B347">
            <v>3</v>
          </cell>
        </row>
        <row r="348">
          <cell r="A348">
            <v>205475000278</v>
          </cell>
          <cell r="B348">
            <v>1</v>
          </cell>
        </row>
        <row r="349">
          <cell r="A349">
            <v>205475000286</v>
          </cell>
          <cell r="B349">
            <v>1</v>
          </cell>
        </row>
        <row r="350">
          <cell r="A350">
            <v>205475000308</v>
          </cell>
          <cell r="B350">
            <v>1</v>
          </cell>
        </row>
        <row r="351">
          <cell r="A351">
            <v>205475000316</v>
          </cell>
          <cell r="B351">
            <v>4</v>
          </cell>
        </row>
        <row r="352">
          <cell r="A352">
            <v>205475000332</v>
          </cell>
          <cell r="B352">
            <v>3</v>
          </cell>
        </row>
        <row r="353">
          <cell r="A353">
            <v>205475000448</v>
          </cell>
          <cell r="B353">
            <v>1</v>
          </cell>
        </row>
        <row r="354">
          <cell r="A354">
            <v>205475000456</v>
          </cell>
          <cell r="B354">
            <v>1</v>
          </cell>
        </row>
        <row r="355">
          <cell r="A355">
            <v>205475000481</v>
          </cell>
          <cell r="B355">
            <v>1</v>
          </cell>
        </row>
        <row r="356">
          <cell r="A356">
            <v>205475000499</v>
          </cell>
          <cell r="B356">
            <v>1</v>
          </cell>
        </row>
        <row r="357">
          <cell r="A357">
            <v>205475000529</v>
          </cell>
          <cell r="B357">
            <v>1</v>
          </cell>
        </row>
        <row r="358">
          <cell r="A358">
            <v>205475000553</v>
          </cell>
          <cell r="B358">
            <v>1</v>
          </cell>
        </row>
        <row r="359">
          <cell r="A359">
            <v>205475800002</v>
          </cell>
          <cell r="B359">
            <v>1</v>
          </cell>
        </row>
        <row r="360">
          <cell r="A360">
            <v>205475800011</v>
          </cell>
          <cell r="B360">
            <v>1</v>
          </cell>
        </row>
        <row r="361">
          <cell r="A361">
            <v>205480000049</v>
          </cell>
          <cell r="B361">
            <v>1</v>
          </cell>
        </row>
        <row r="362">
          <cell r="A362">
            <v>205480000065</v>
          </cell>
          <cell r="B362">
            <v>1</v>
          </cell>
        </row>
        <row r="363">
          <cell r="A363">
            <v>205480000073</v>
          </cell>
          <cell r="B363">
            <v>2</v>
          </cell>
        </row>
        <row r="364">
          <cell r="A364">
            <v>205480000081</v>
          </cell>
          <cell r="B364">
            <v>1</v>
          </cell>
        </row>
        <row r="365">
          <cell r="A365">
            <v>205480000103</v>
          </cell>
          <cell r="B365">
            <v>2</v>
          </cell>
        </row>
        <row r="366">
          <cell r="A366">
            <v>205480000120</v>
          </cell>
          <cell r="B366">
            <v>1</v>
          </cell>
        </row>
        <row r="367">
          <cell r="A367">
            <v>205480000138</v>
          </cell>
          <cell r="B367">
            <v>10</v>
          </cell>
        </row>
        <row r="368">
          <cell r="A368">
            <v>205480000146</v>
          </cell>
          <cell r="B368">
            <v>1</v>
          </cell>
        </row>
        <row r="369">
          <cell r="A369">
            <v>205480000341</v>
          </cell>
          <cell r="B369">
            <v>23</v>
          </cell>
        </row>
        <row r="370">
          <cell r="A370">
            <v>205480000383</v>
          </cell>
          <cell r="B370">
            <v>1</v>
          </cell>
        </row>
        <row r="371">
          <cell r="A371">
            <v>205480000499</v>
          </cell>
          <cell r="B371">
            <v>1</v>
          </cell>
        </row>
        <row r="372">
          <cell r="A372">
            <v>205480000511</v>
          </cell>
          <cell r="B372">
            <v>2</v>
          </cell>
        </row>
        <row r="373">
          <cell r="A373">
            <v>205480000553</v>
          </cell>
          <cell r="B373">
            <v>1</v>
          </cell>
        </row>
        <row r="374">
          <cell r="A374">
            <v>205480000596</v>
          </cell>
          <cell r="B374">
            <v>1</v>
          </cell>
        </row>
        <row r="375">
          <cell r="A375">
            <v>205480000634</v>
          </cell>
          <cell r="B375">
            <v>1</v>
          </cell>
        </row>
        <row r="376">
          <cell r="A376">
            <v>205480000839</v>
          </cell>
          <cell r="B376">
            <v>1</v>
          </cell>
        </row>
        <row r="377">
          <cell r="A377">
            <v>205480000952</v>
          </cell>
          <cell r="B377">
            <v>3</v>
          </cell>
        </row>
        <row r="378">
          <cell r="A378">
            <v>205480000979</v>
          </cell>
          <cell r="B378">
            <v>2</v>
          </cell>
        </row>
        <row r="379">
          <cell r="A379">
            <v>205480001118</v>
          </cell>
          <cell r="B379">
            <v>1</v>
          </cell>
        </row>
        <row r="380">
          <cell r="A380">
            <v>205480001142</v>
          </cell>
          <cell r="B380">
            <v>1</v>
          </cell>
        </row>
        <row r="381">
          <cell r="A381">
            <v>205480001151</v>
          </cell>
          <cell r="B381">
            <v>5</v>
          </cell>
        </row>
        <row r="382">
          <cell r="A382">
            <v>205480001190</v>
          </cell>
          <cell r="B382">
            <v>1</v>
          </cell>
        </row>
        <row r="383">
          <cell r="A383">
            <v>205480001209</v>
          </cell>
          <cell r="B383">
            <v>1</v>
          </cell>
        </row>
        <row r="384">
          <cell r="A384">
            <v>205480800002</v>
          </cell>
          <cell r="B384">
            <v>1</v>
          </cell>
        </row>
        <row r="385">
          <cell r="A385">
            <v>205480800011</v>
          </cell>
          <cell r="B385">
            <v>1</v>
          </cell>
        </row>
        <row r="386">
          <cell r="A386">
            <v>205480800029</v>
          </cell>
          <cell r="B386">
            <v>1</v>
          </cell>
        </row>
        <row r="387">
          <cell r="A387">
            <v>205480800037</v>
          </cell>
          <cell r="B387">
            <v>2</v>
          </cell>
        </row>
        <row r="388">
          <cell r="A388">
            <v>205480800045</v>
          </cell>
          <cell r="B388">
            <v>1</v>
          </cell>
        </row>
        <row r="389">
          <cell r="A389">
            <v>205480800053</v>
          </cell>
          <cell r="B389">
            <v>2</v>
          </cell>
        </row>
        <row r="390">
          <cell r="A390">
            <v>205490000004</v>
          </cell>
          <cell r="B390">
            <v>3</v>
          </cell>
        </row>
        <row r="391">
          <cell r="A391">
            <v>205490000047</v>
          </cell>
          <cell r="B391">
            <v>9</v>
          </cell>
        </row>
        <row r="392">
          <cell r="A392">
            <v>205490000098</v>
          </cell>
          <cell r="B392">
            <v>17</v>
          </cell>
        </row>
        <row r="393">
          <cell r="A393">
            <v>205490000128</v>
          </cell>
          <cell r="B393">
            <v>30</v>
          </cell>
        </row>
        <row r="394">
          <cell r="A394">
            <v>205490000136</v>
          </cell>
          <cell r="B394">
            <v>1</v>
          </cell>
        </row>
        <row r="395">
          <cell r="A395">
            <v>205490000161</v>
          </cell>
          <cell r="B395">
            <v>27</v>
          </cell>
        </row>
        <row r="396">
          <cell r="A396">
            <v>205490000179</v>
          </cell>
          <cell r="B396">
            <v>1</v>
          </cell>
        </row>
        <row r="397">
          <cell r="A397">
            <v>205490000195</v>
          </cell>
          <cell r="B397">
            <v>2</v>
          </cell>
        </row>
        <row r="398">
          <cell r="A398">
            <v>205490000225</v>
          </cell>
          <cell r="B398">
            <v>2</v>
          </cell>
        </row>
        <row r="399">
          <cell r="A399">
            <v>205490000233</v>
          </cell>
          <cell r="B399">
            <v>1</v>
          </cell>
        </row>
        <row r="400">
          <cell r="A400">
            <v>205490000284</v>
          </cell>
          <cell r="B400">
            <v>1</v>
          </cell>
        </row>
        <row r="401">
          <cell r="A401">
            <v>205490000314</v>
          </cell>
          <cell r="B401">
            <v>1</v>
          </cell>
        </row>
        <row r="402">
          <cell r="A402">
            <v>205490000322</v>
          </cell>
          <cell r="B402">
            <v>10</v>
          </cell>
        </row>
        <row r="403">
          <cell r="A403">
            <v>205490000331</v>
          </cell>
          <cell r="B403">
            <v>8</v>
          </cell>
        </row>
        <row r="404">
          <cell r="A404">
            <v>205490000357</v>
          </cell>
          <cell r="B404">
            <v>3</v>
          </cell>
        </row>
        <row r="405">
          <cell r="A405">
            <v>205490000390</v>
          </cell>
          <cell r="B405">
            <v>3</v>
          </cell>
        </row>
        <row r="406">
          <cell r="A406">
            <v>205490000403</v>
          </cell>
          <cell r="B406">
            <v>4</v>
          </cell>
        </row>
        <row r="407">
          <cell r="A407">
            <v>205490000420</v>
          </cell>
          <cell r="B407">
            <v>1</v>
          </cell>
        </row>
        <row r="408">
          <cell r="A408">
            <v>205490000438</v>
          </cell>
          <cell r="B408">
            <v>2</v>
          </cell>
        </row>
        <row r="409">
          <cell r="A409">
            <v>205490000446</v>
          </cell>
          <cell r="B409">
            <v>1</v>
          </cell>
        </row>
        <row r="410">
          <cell r="A410">
            <v>205490000454</v>
          </cell>
          <cell r="B410">
            <v>1</v>
          </cell>
        </row>
        <row r="411">
          <cell r="A411">
            <v>205490000462</v>
          </cell>
          <cell r="B411">
            <v>10</v>
          </cell>
        </row>
        <row r="412">
          <cell r="A412">
            <v>205490000497</v>
          </cell>
          <cell r="B412">
            <v>4</v>
          </cell>
        </row>
        <row r="413">
          <cell r="A413">
            <v>205490000519</v>
          </cell>
          <cell r="B413">
            <v>1</v>
          </cell>
        </row>
        <row r="414">
          <cell r="A414">
            <v>205490000527</v>
          </cell>
          <cell r="B414">
            <v>1</v>
          </cell>
        </row>
        <row r="415">
          <cell r="A415">
            <v>205490000560</v>
          </cell>
          <cell r="B415">
            <v>8</v>
          </cell>
        </row>
        <row r="416">
          <cell r="A416">
            <v>205490000578</v>
          </cell>
          <cell r="B416">
            <v>30</v>
          </cell>
        </row>
        <row r="417">
          <cell r="A417">
            <v>205490000586</v>
          </cell>
          <cell r="B417">
            <v>3</v>
          </cell>
        </row>
        <row r="418">
          <cell r="A418">
            <v>205490000624</v>
          </cell>
          <cell r="B418">
            <v>1</v>
          </cell>
        </row>
        <row r="419">
          <cell r="A419">
            <v>205490000632</v>
          </cell>
          <cell r="B419">
            <v>1</v>
          </cell>
        </row>
        <row r="420">
          <cell r="A420">
            <v>205490000667</v>
          </cell>
          <cell r="B420">
            <v>1</v>
          </cell>
        </row>
        <row r="421">
          <cell r="A421">
            <v>205490000713</v>
          </cell>
          <cell r="B421">
            <v>1</v>
          </cell>
        </row>
        <row r="422">
          <cell r="A422">
            <v>205490000730</v>
          </cell>
          <cell r="B422">
            <v>20</v>
          </cell>
        </row>
        <row r="423">
          <cell r="A423">
            <v>205490000772</v>
          </cell>
          <cell r="B423">
            <v>3</v>
          </cell>
        </row>
        <row r="424">
          <cell r="A424">
            <v>205490000781</v>
          </cell>
          <cell r="B424">
            <v>3</v>
          </cell>
        </row>
        <row r="425">
          <cell r="A425">
            <v>205490000811</v>
          </cell>
          <cell r="B425">
            <v>1</v>
          </cell>
        </row>
        <row r="426">
          <cell r="A426">
            <v>205490000837</v>
          </cell>
          <cell r="B426">
            <v>2</v>
          </cell>
        </row>
        <row r="427">
          <cell r="A427">
            <v>205490000853</v>
          </cell>
          <cell r="B427">
            <v>1</v>
          </cell>
        </row>
        <row r="428">
          <cell r="A428">
            <v>205490000888</v>
          </cell>
          <cell r="B428">
            <v>1</v>
          </cell>
        </row>
        <row r="429">
          <cell r="A429">
            <v>205490000900</v>
          </cell>
          <cell r="B429">
            <v>18</v>
          </cell>
        </row>
        <row r="430">
          <cell r="A430">
            <v>205490001213</v>
          </cell>
          <cell r="B430">
            <v>50</v>
          </cell>
        </row>
        <row r="431">
          <cell r="A431">
            <v>205490001264</v>
          </cell>
          <cell r="B431">
            <v>1</v>
          </cell>
        </row>
        <row r="432">
          <cell r="A432">
            <v>205490001299</v>
          </cell>
          <cell r="B432">
            <v>3</v>
          </cell>
        </row>
        <row r="433">
          <cell r="A433">
            <v>205490001329</v>
          </cell>
          <cell r="B433">
            <v>1</v>
          </cell>
        </row>
        <row r="434">
          <cell r="A434">
            <v>205490001337</v>
          </cell>
          <cell r="B434">
            <v>19</v>
          </cell>
        </row>
        <row r="435">
          <cell r="A435">
            <v>205490001353</v>
          </cell>
          <cell r="B435">
            <v>3</v>
          </cell>
        </row>
        <row r="436">
          <cell r="A436">
            <v>205490001396</v>
          </cell>
          <cell r="B436">
            <v>1</v>
          </cell>
        </row>
        <row r="437">
          <cell r="A437">
            <v>205490001400</v>
          </cell>
          <cell r="B437">
            <v>22</v>
          </cell>
        </row>
        <row r="438">
          <cell r="A438">
            <v>205490001507</v>
          </cell>
          <cell r="B438">
            <v>1</v>
          </cell>
        </row>
        <row r="439">
          <cell r="A439">
            <v>205490001515</v>
          </cell>
          <cell r="B439">
            <v>1</v>
          </cell>
        </row>
        <row r="440">
          <cell r="A440">
            <v>205490001558</v>
          </cell>
          <cell r="B440">
            <v>3</v>
          </cell>
        </row>
        <row r="441">
          <cell r="A441">
            <v>205490001591</v>
          </cell>
          <cell r="B441">
            <v>2</v>
          </cell>
        </row>
        <row r="442">
          <cell r="A442">
            <v>205490001604</v>
          </cell>
          <cell r="B442">
            <v>1</v>
          </cell>
        </row>
        <row r="443">
          <cell r="A443">
            <v>205490001639</v>
          </cell>
          <cell r="B443">
            <v>13</v>
          </cell>
        </row>
        <row r="444">
          <cell r="A444">
            <v>205490001680</v>
          </cell>
          <cell r="B444">
            <v>1</v>
          </cell>
        </row>
        <row r="445">
          <cell r="A445">
            <v>205490001736</v>
          </cell>
          <cell r="B445">
            <v>1</v>
          </cell>
        </row>
        <row r="446">
          <cell r="A446">
            <v>205490001795</v>
          </cell>
          <cell r="B446">
            <v>2</v>
          </cell>
        </row>
        <row r="447">
          <cell r="A447">
            <v>205490001817</v>
          </cell>
          <cell r="B447">
            <v>2</v>
          </cell>
        </row>
        <row r="448">
          <cell r="A448">
            <v>205490001825</v>
          </cell>
          <cell r="B448">
            <v>2</v>
          </cell>
        </row>
        <row r="449">
          <cell r="A449">
            <v>205490001906</v>
          </cell>
          <cell r="B449">
            <v>2</v>
          </cell>
        </row>
        <row r="450">
          <cell r="A450">
            <v>205490001931</v>
          </cell>
          <cell r="B450">
            <v>1</v>
          </cell>
        </row>
        <row r="451">
          <cell r="A451">
            <v>205490001957</v>
          </cell>
          <cell r="B451">
            <v>2</v>
          </cell>
        </row>
        <row r="452">
          <cell r="A452">
            <v>205490001973</v>
          </cell>
          <cell r="B452">
            <v>12</v>
          </cell>
        </row>
        <row r="453">
          <cell r="A453">
            <v>205490001981</v>
          </cell>
          <cell r="B453">
            <v>2</v>
          </cell>
        </row>
        <row r="454">
          <cell r="A454">
            <v>205490002015</v>
          </cell>
          <cell r="B454">
            <v>1</v>
          </cell>
        </row>
        <row r="455">
          <cell r="A455">
            <v>205490002023</v>
          </cell>
          <cell r="B455">
            <v>1</v>
          </cell>
        </row>
        <row r="456">
          <cell r="A456">
            <v>205490002031</v>
          </cell>
          <cell r="B456">
            <v>1</v>
          </cell>
        </row>
        <row r="457">
          <cell r="A457">
            <v>205490002058</v>
          </cell>
          <cell r="B457">
            <v>1</v>
          </cell>
        </row>
        <row r="458">
          <cell r="A458">
            <v>205490002104</v>
          </cell>
          <cell r="B458">
            <v>3</v>
          </cell>
        </row>
        <row r="459">
          <cell r="A459">
            <v>205490002112</v>
          </cell>
          <cell r="B459">
            <v>3</v>
          </cell>
        </row>
        <row r="460">
          <cell r="A460">
            <v>205490002155</v>
          </cell>
          <cell r="B460">
            <v>2</v>
          </cell>
        </row>
        <row r="461">
          <cell r="A461">
            <v>205490002163</v>
          </cell>
          <cell r="B461">
            <v>3</v>
          </cell>
        </row>
        <row r="462">
          <cell r="A462">
            <v>205490002171</v>
          </cell>
          <cell r="B462">
            <v>1</v>
          </cell>
        </row>
        <row r="463">
          <cell r="A463">
            <v>205490002210</v>
          </cell>
          <cell r="B463">
            <v>1</v>
          </cell>
        </row>
        <row r="464">
          <cell r="A464">
            <v>205490002236</v>
          </cell>
          <cell r="B464">
            <v>15</v>
          </cell>
        </row>
        <row r="465">
          <cell r="A465">
            <v>205490002279</v>
          </cell>
          <cell r="B465">
            <v>1</v>
          </cell>
        </row>
        <row r="466">
          <cell r="A466">
            <v>205490002287</v>
          </cell>
          <cell r="B466">
            <v>3</v>
          </cell>
        </row>
        <row r="467">
          <cell r="A467">
            <v>205490002309</v>
          </cell>
          <cell r="B467">
            <v>1</v>
          </cell>
        </row>
        <row r="468">
          <cell r="A468">
            <v>205490002317</v>
          </cell>
          <cell r="B468">
            <v>1</v>
          </cell>
        </row>
        <row r="469">
          <cell r="A469">
            <v>205490002333</v>
          </cell>
          <cell r="B469">
            <v>1</v>
          </cell>
        </row>
        <row r="470">
          <cell r="A470">
            <v>205490005499</v>
          </cell>
          <cell r="B470">
            <v>1</v>
          </cell>
        </row>
        <row r="471">
          <cell r="A471">
            <v>205490005651</v>
          </cell>
          <cell r="B471">
            <v>1</v>
          </cell>
        </row>
        <row r="472">
          <cell r="A472">
            <v>205490800027</v>
          </cell>
          <cell r="B472">
            <v>2</v>
          </cell>
        </row>
        <row r="473">
          <cell r="A473">
            <v>205490800051</v>
          </cell>
          <cell r="B473">
            <v>1</v>
          </cell>
        </row>
        <row r="474">
          <cell r="A474">
            <v>205490800108</v>
          </cell>
          <cell r="B474">
            <v>1</v>
          </cell>
        </row>
        <row r="475">
          <cell r="A475">
            <v>205490800116</v>
          </cell>
          <cell r="B475">
            <v>1</v>
          </cell>
        </row>
        <row r="476">
          <cell r="A476">
            <v>205490800124</v>
          </cell>
          <cell r="B476">
            <v>1</v>
          </cell>
        </row>
        <row r="477">
          <cell r="A477">
            <v>205490800141</v>
          </cell>
          <cell r="B477">
            <v>3</v>
          </cell>
        </row>
        <row r="478">
          <cell r="A478">
            <v>205490800167</v>
          </cell>
          <cell r="B478">
            <v>2</v>
          </cell>
        </row>
        <row r="479">
          <cell r="A479">
            <v>205642000030</v>
          </cell>
          <cell r="B479">
            <v>1</v>
          </cell>
        </row>
        <row r="480">
          <cell r="A480">
            <v>205642000048</v>
          </cell>
          <cell r="B480">
            <v>2</v>
          </cell>
        </row>
        <row r="481">
          <cell r="A481">
            <v>205642000056</v>
          </cell>
          <cell r="B481">
            <v>3</v>
          </cell>
        </row>
        <row r="482">
          <cell r="A482">
            <v>205642000064</v>
          </cell>
          <cell r="B482">
            <v>1</v>
          </cell>
        </row>
        <row r="483">
          <cell r="A483">
            <v>205642000072</v>
          </cell>
          <cell r="B483">
            <v>4</v>
          </cell>
        </row>
        <row r="484">
          <cell r="A484">
            <v>205642000081</v>
          </cell>
          <cell r="B484">
            <v>2</v>
          </cell>
        </row>
        <row r="485">
          <cell r="A485">
            <v>205642000099</v>
          </cell>
          <cell r="B485">
            <v>2</v>
          </cell>
        </row>
        <row r="486">
          <cell r="A486">
            <v>205642000111</v>
          </cell>
          <cell r="B486">
            <v>2</v>
          </cell>
        </row>
        <row r="487">
          <cell r="A487">
            <v>205642000137</v>
          </cell>
          <cell r="B487">
            <v>1</v>
          </cell>
        </row>
        <row r="488">
          <cell r="A488">
            <v>205642000161</v>
          </cell>
          <cell r="B488">
            <v>2</v>
          </cell>
        </row>
        <row r="489">
          <cell r="A489">
            <v>205642000170</v>
          </cell>
          <cell r="B489">
            <v>13</v>
          </cell>
        </row>
        <row r="490">
          <cell r="A490">
            <v>205642000188</v>
          </cell>
          <cell r="B490">
            <v>4</v>
          </cell>
        </row>
        <row r="491">
          <cell r="A491">
            <v>205642000196</v>
          </cell>
          <cell r="B491">
            <v>1</v>
          </cell>
        </row>
        <row r="492">
          <cell r="A492">
            <v>205642000218</v>
          </cell>
          <cell r="B492">
            <v>3</v>
          </cell>
        </row>
        <row r="493">
          <cell r="A493">
            <v>205642000226</v>
          </cell>
          <cell r="B493">
            <v>3</v>
          </cell>
        </row>
        <row r="494">
          <cell r="A494">
            <v>205642000234</v>
          </cell>
          <cell r="B494">
            <v>1</v>
          </cell>
        </row>
        <row r="495">
          <cell r="A495">
            <v>205642000242</v>
          </cell>
          <cell r="B495">
            <v>11</v>
          </cell>
        </row>
        <row r="496">
          <cell r="A496">
            <v>205642000251</v>
          </cell>
          <cell r="B496">
            <v>1</v>
          </cell>
        </row>
        <row r="497">
          <cell r="A497">
            <v>205642000277</v>
          </cell>
          <cell r="B497">
            <v>1</v>
          </cell>
        </row>
        <row r="498">
          <cell r="A498">
            <v>205642000293</v>
          </cell>
          <cell r="B498">
            <v>8</v>
          </cell>
        </row>
        <row r="499">
          <cell r="A499">
            <v>205642000307</v>
          </cell>
          <cell r="B499">
            <v>1</v>
          </cell>
        </row>
        <row r="500">
          <cell r="A500">
            <v>205642000323</v>
          </cell>
          <cell r="B500">
            <v>1</v>
          </cell>
        </row>
        <row r="501">
          <cell r="A501">
            <v>205642000331</v>
          </cell>
          <cell r="B501">
            <v>1</v>
          </cell>
        </row>
        <row r="502">
          <cell r="A502">
            <v>205642000358</v>
          </cell>
          <cell r="B502">
            <v>1</v>
          </cell>
        </row>
        <row r="503">
          <cell r="A503">
            <v>205642000382</v>
          </cell>
          <cell r="B503">
            <v>1</v>
          </cell>
        </row>
        <row r="504">
          <cell r="A504">
            <v>205642000463</v>
          </cell>
          <cell r="B504">
            <v>1</v>
          </cell>
        </row>
        <row r="505">
          <cell r="A505">
            <v>205642000480</v>
          </cell>
          <cell r="B505">
            <v>2</v>
          </cell>
        </row>
        <row r="506">
          <cell r="A506">
            <v>205642000757</v>
          </cell>
          <cell r="B506">
            <v>1</v>
          </cell>
        </row>
        <row r="507">
          <cell r="A507">
            <v>205642000765</v>
          </cell>
          <cell r="B507">
            <v>4</v>
          </cell>
        </row>
        <row r="508">
          <cell r="A508">
            <v>205665000118</v>
          </cell>
          <cell r="B508">
            <v>3</v>
          </cell>
        </row>
        <row r="509">
          <cell r="A509">
            <v>205665000134</v>
          </cell>
          <cell r="B509">
            <v>1</v>
          </cell>
        </row>
        <row r="510">
          <cell r="A510">
            <v>205665000169</v>
          </cell>
          <cell r="B510">
            <v>1</v>
          </cell>
        </row>
        <row r="511">
          <cell r="A511">
            <v>205665000185</v>
          </cell>
          <cell r="B511">
            <v>1</v>
          </cell>
        </row>
        <row r="512">
          <cell r="A512">
            <v>205665000215</v>
          </cell>
          <cell r="B512">
            <v>13</v>
          </cell>
        </row>
        <row r="513">
          <cell r="A513">
            <v>205665000266</v>
          </cell>
          <cell r="B513">
            <v>1</v>
          </cell>
        </row>
        <row r="514">
          <cell r="A514">
            <v>205665000282</v>
          </cell>
          <cell r="B514">
            <v>1</v>
          </cell>
        </row>
        <row r="515">
          <cell r="A515">
            <v>205665000304</v>
          </cell>
          <cell r="B515">
            <v>1</v>
          </cell>
        </row>
        <row r="516">
          <cell r="A516">
            <v>205665000355</v>
          </cell>
          <cell r="B516">
            <v>1</v>
          </cell>
        </row>
        <row r="517">
          <cell r="A517">
            <v>205665000363</v>
          </cell>
          <cell r="B517">
            <v>2</v>
          </cell>
        </row>
        <row r="518">
          <cell r="A518">
            <v>205665000452</v>
          </cell>
          <cell r="B518">
            <v>1</v>
          </cell>
        </row>
        <row r="519">
          <cell r="A519">
            <v>205665000461</v>
          </cell>
          <cell r="B519">
            <v>1</v>
          </cell>
        </row>
        <row r="520">
          <cell r="A520">
            <v>205665000495</v>
          </cell>
          <cell r="B520">
            <v>11</v>
          </cell>
        </row>
        <row r="521">
          <cell r="A521">
            <v>205665000509</v>
          </cell>
          <cell r="B521">
            <v>1</v>
          </cell>
        </row>
        <row r="522">
          <cell r="A522">
            <v>205665000517</v>
          </cell>
          <cell r="B522">
            <v>14</v>
          </cell>
        </row>
        <row r="523">
          <cell r="A523">
            <v>205665000525</v>
          </cell>
          <cell r="B523">
            <v>9</v>
          </cell>
        </row>
        <row r="524">
          <cell r="A524">
            <v>205665000576</v>
          </cell>
          <cell r="B524">
            <v>36</v>
          </cell>
        </row>
        <row r="525">
          <cell r="A525">
            <v>205665000606</v>
          </cell>
          <cell r="B525">
            <v>1</v>
          </cell>
        </row>
        <row r="526">
          <cell r="A526">
            <v>205665000622</v>
          </cell>
          <cell r="B526">
            <v>1</v>
          </cell>
        </row>
        <row r="527">
          <cell r="A527">
            <v>205665000789</v>
          </cell>
          <cell r="B527">
            <v>7</v>
          </cell>
        </row>
        <row r="528">
          <cell r="A528">
            <v>205665000843</v>
          </cell>
          <cell r="B528">
            <v>1</v>
          </cell>
        </row>
        <row r="529">
          <cell r="A529">
            <v>205665000878</v>
          </cell>
          <cell r="B529">
            <v>2</v>
          </cell>
        </row>
        <row r="530">
          <cell r="A530">
            <v>205665000886</v>
          </cell>
          <cell r="B530">
            <v>5</v>
          </cell>
        </row>
        <row r="531">
          <cell r="A531">
            <v>205665000959</v>
          </cell>
          <cell r="B531">
            <v>1</v>
          </cell>
        </row>
        <row r="532">
          <cell r="A532">
            <v>205665000975</v>
          </cell>
          <cell r="B532">
            <v>1</v>
          </cell>
        </row>
        <row r="533">
          <cell r="A533">
            <v>205665001009</v>
          </cell>
          <cell r="B533">
            <v>1</v>
          </cell>
        </row>
        <row r="534">
          <cell r="A534">
            <v>205665001025</v>
          </cell>
          <cell r="B534">
            <v>1</v>
          </cell>
        </row>
        <row r="535">
          <cell r="A535">
            <v>205665001033</v>
          </cell>
          <cell r="B535">
            <v>1</v>
          </cell>
        </row>
        <row r="536">
          <cell r="A536">
            <v>205665001068</v>
          </cell>
          <cell r="B536">
            <v>5</v>
          </cell>
        </row>
        <row r="537">
          <cell r="A537">
            <v>205665001084</v>
          </cell>
          <cell r="B537">
            <v>1</v>
          </cell>
        </row>
        <row r="538">
          <cell r="A538">
            <v>205665001122</v>
          </cell>
          <cell r="B538">
            <v>1</v>
          </cell>
        </row>
        <row r="539">
          <cell r="A539">
            <v>205665001173</v>
          </cell>
          <cell r="B539">
            <v>1</v>
          </cell>
        </row>
        <row r="540">
          <cell r="A540">
            <v>205665001220</v>
          </cell>
          <cell r="B540">
            <v>1</v>
          </cell>
        </row>
        <row r="541">
          <cell r="A541">
            <v>205665001254</v>
          </cell>
          <cell r="B541">
            <v>1</v>
          </cell>
        </row>
        <row r="542">
          <cell r="A542">
            <v>205665001262</v>
          </cell>
          <cell r="B542">
            <v>1</v>
          </cell>
        </row>
        <row r="543">
          <cell r="A543">
            <v>205665001289</v>
          </cell>
          <cell r="B543">
            <v>1</v>
          </cell>
        </row>
        <row r="544">
          <cell r="A544">
            <v>205665001297</v>
          </cell>
          <cell r="B544">
            <v>1</v>
          </cell>
        </row>
        <row r="545">
          <cell r="A545">
            <v>205665001301</v>
          </cell>
          <cell r="B545">
            <v>11</v>
          </cell>
        </row>
        <row r="546">
          <cell r="A546">
            <v>205665001327</v>
          </cell>
          <cell r="B546">
            <v>1</v>
          </cell>
        </row>
        <row r="547">
          <cell r="A547">
            <v>205665001343</v>
          </cell>
          <cell r="B547">
            <v>1</v>
          </cell>
        </row>
        <row r="548">
          <cell r="A548">
            <v>205665001351</v>
          </cell>
          <cell r="B548">
            <v>2</v>
          </cell>
        </row>
        <row r="549">
          <cell r="A549">
            <v>205665010024</v>
          </cell>
          <cell r="B549">
            <v>1</v>
          </cell>
        </row>
        <row r="550">
          <cell r="A550">
            <v>205665010032</v>
          </cell>
          <cell r="B550">
            <v>2</v>
          </cell>
        </row>
        <row r="551">
          <cell r="A551">
            <v>205665010067</v>
          </cell>
          <cell r="B551">
            <v>1</v>
          </cell>
        </row>
        <row r="552">
          <cell r="A552">
            <v>205665010083</v>
          </cell>
          <cell r="B552">
            <v>1</v>
          </cell>
        </row>
        <row r="553">
          <cell r="A553">
            <v>205665010199</v>
          </cell>
          <cell r="B553">
            <v>1</v>
          </cell>
        </row>
        <row r="554">
          <cell r="A554">
            <v>205665800033</v>
          </cell>
          <cell r="B554">
            <v>2</v>
          </cell>
        </row>
        <row r="555">
          <cell r="A555">
            <v>205837000085</v>
          </cell>
          <cell r="B555">
            <v>1</v>
          </cell>
        </row>
        <row r="556">
          <cell r="A556">
            <v>205842000204</v>
          </cell>
          <cell r="B556">
            <v>1</v>
          </cell>
        </row>
        <row r="557">
          <cell r="A557">
            <v>205842000212</v>
          </cell>
          <cell r="B557">
            <v>1</v>
          </cell>
        </row>
        <row r="558">
          <cell r="A558">
            <v>205842000239</v>
          </cell>
          <cell r="B558">
            <v>2</v>
          </cell>
        </row>
        <row r="559">
          <cell r="A559">
            <v>205842000247</v>
          </cell>
          <cell r="B559">
            <v>1</v>
          </cell>
        </row>
        <row r="560">
          <cell r="A560">
            <v>205842000255</v>
          </cell>
          <cell r="B560">
            <v>1</v>
          </cell>
        </row>
        <row r="561">
          <cell r="A561">
            <v>205842000271</v>
          </cell>
          <cell r="B561">
            <v>1</v>
          </cell>
        </row>
        <row r="562">
          <cell r="A562">
            <v>205842000280</v>
          </cell>
          <cell r="B562">
            <v>2</v>
          </cell>
        </row>
        <row r="563">
          <cell r="A563">
            <v>205842000298</v>
          </cell>
          <cell r="B563">
            <v>2</v>
          </cell>
        </row>
        <row r="564">
          <cell r="A564">
            <v>205842000310</v>
          </cell>
          <cell r="B564">
            <v>2</v>
          </cell>
        </row>
        <row r="565">
          <cell r="A565">
            <v>205842000344</v>
          </cell>
          <cell r="B565">
            <v>1</v>
          </cell>
        </row>
        <row r="566">
          <cell r="A566">
            <v>205842000352</v>
          </cell>
          <cell r="B566">
            <v>1</v>
          </cell>
        </row>
        <row r="567">
          <cell r="A567">
            <v>205842000361</v>
          </cell>
          <cell r="B567">
            <v>1</v>
          </cell>
        </row>
        <row r="568">
          <cell r="A568">
            <v>205842000395</v>
          </cell>
          <cell r="B568">
            <v>1</v>
          </cell>
        </row>
        <row r="569">
          <cell r="A569">
            <v>205842000409</v>
          </cell>
          <cell r="B569">
            <v>1</v>
          </cell>
        </row>
        <row r="570">
          <cell r="A570">
            <v>205842000417</v>
          </cell>
          <cell r="B570">
            <v>2</v>
          </cell>
        </row>
        <row r="571">
          <cell r="A571">
            <v>205842000425</v>
          </cell>
          <cell r="B571">
            <v>1</v>
          </cell>
        </row>
        <row r="572">
          <cell r="A572">
            <v>205842000441</v>
          </cell>
          <cell r="B572">
            <v>1</v>
          </cell>
        </row>
        <row r="573">
          <cell r="A573">
            <v>205842000450</v>
          </cell>
          <cell r="B573">
            <v>1</v>
          </cell>
        </row>
        <row r="574">
          <cell r="A574">
            <v>205842000468</v>
          </cell>
          <cell r="B574">
            <v>1</v>
          </cell>
        </row>
        <row r="575">
          <cell r="A575">
            <v>205842000492</v>
          </cell>
          <cell r="B575">
            <v>1</v>
          </cell>
        </row>
        <row r="576">
          <cell r="A576">
            <v>205842000506</v>
          </cell>
          <cell r="B576">
            <v>1</v>
          </cell>
        </row>
        <row r="577">
          <cell r="A577">
            <v>205842000514</v>
          </cell>
          <cell r="B577">
            <v>1</v>
          </cell>
        </row>
        <row r="578">
          <cell r="A578">
            <v>205842000531</v>
          </cell>
          <cell r="B578">
            <v>1</v>
          </cell>
        </row>
        <row r="579">
          <cell r="A579">
            <v>205842000751</v>
          </cell>
          <cell r="B579">
            <v>1</v>
          </cell>
        </row>
        <row r="580">
          <cell r="A580">
            <v>205842000794</v>
          </cell>
          <cell r="B580">
            <v>1</v>
          </cell>
        </row>
        <row r="581">
          <cell r="A581">
            <v>205842000808</v>
          </cell>
          <cell r="B581">
            <v>1</v>
          </cell>
        </row>
        <row r="582">
          <cell r="A582">
            <v>205842000816</v>
          </cell>
          <cell r="B582">
            <v>1</v>
          </cell>
        </row>
        <row r="583">
          <cell r="A583">
            <v>205842000841</v>
          </cell>
          <cell r="B583">
            <v>1</v>
          </cell>
        </row>
        <row r="584">
          <cell r="A584">
            <v>205842000859</v>
          </cell>
          <cell r="B584">
            <v>1</v>
          </cell>
        </row>
        <row r="585">
          <cell r="A585">
            <v>205842000875</v>
          </cell>
          <cell r="B585">
            <v>1</v>
          </cell>
        </row>
        <row r="586">
          <cell r="A586">
            <v>205842000905</v>
          </cell>
          <cell r="B586">
            <v>1</v>
          </cell>
        </row>
        <row r="587">
          <cell r="A587">
            <v>205842000913</v>
          </cell>
          <cell r="B587">
            <v>1</v>
          </cell>
        </row>
        <row r="588">
          <cell r="A588">
            <v>205842000921</v>
          </cell>
          <cell r="B588">
            <v>1</v>
          </cell>
        </row>
        <row r="589">
          <cell r="A589">
            <v>205847000067</v>
          </cell>
          <cell r="B589">
            <v>1</v>
          </cell>
        </row>
        <row r="590">
          <cell r="A590">
            <v>205847000075</v>
          </cell>
          <cell r="B590">
            <v>1</v>
          </cell>
        </row>
        <row r="591">
          <cell r="A591">
            <v>205847000091</v>
          </cell>
          <cell r="B591">
            <v>1</v>
          </cell>
        </row>
        <row r="592">
          <cell r="A592">
            <v>205847000105</v>
          </cell>
          <cell r="B592">
            <v>2</v>
          </cell>
        </row>
        <row r="593">
          <cell r="A593">
            <v>205847000113</v>
          </cell>
          <cell r="B593">
            <v>5</v>
          </cell>
        </row>
        <row r="594">
          <cell r="A594">
            <v>205847000121</v>
          </cell>
          <cell r="B594">
            <v>2</v>
          </cell>
        </row>
        <row r="595">
          <cell r="A595">
            <v>205847000130</v>
          </cell>
          <cell r="B595">
            <v>1</v>
          </cell>
        </row>
        <row r="596">
          <cell r="A596">
            <v>205847000148</v>
          </cell>
          <cell r="B596">
            <v>3</v>
          </cell>
        </row>
        <row r="597">
          <cell r="A597">
            <v>205847000156</v>
          </cell>
          <cell r="B597">
            <v>1</v>
          </cell>
        </row>
        <row r="598">
          <cell r="A598">
            <v>205847000164</v>
          </cell>
          <cell r="B598">
            <v>1</v>
          </cell>
        </row>
        <row r="599">
          <cell r="A599">
            <v>205847000172</v>
          </cell>
          <cell r="B599">
            <v>3</v>
          </cell>
        </row>
        <row r="600">
          <cell r="A600">
            <v>205847000181</v>
          </cell>
          <cell r="B600">
            <v>1</v>
          </cell>
        </row>
        <row r="601">
          <cell r="A601">
            <v>205847000202</v>
          </cell>
          <cell r="B601">
            <v>1</v>
          </cell>
        </row>
        <row r="602">
          <cell r="A602">
            <v>205847000211</v>
          </cell>
          <cell r="B602">
            <v>1</v>
          </cell>
        </row>
        <row r="603">
          <cell r="A603">
            <v>205847000253</v>
          </cell>
          <cell r="B603">
            <v>2</v>
          </cell>
        </row>
        <row r="604">
          <cell r="A604">
            <v>205847000288</v>
          </cell>
          <cell r="B604">
            <v>1</v>
          </cell>
        </row>
        <row r="605">
          <cell r="A605">
            <v>205847000300</v>
          </cell>
          <cell r="B605">
            <v>1</v>
          </cell>
        </row>
        <row r="606">
          <cell r="A606">
            <v>205847000318</v>
          </cell>
          <cell r="B606">
            <v>1</v>
          </cell>
        </row>
        <row r="607">
          <cell r="A607">
            <v>205847000326</v>
          </cell>
          <cell r="B607">
            <v>1</v>
          </cell>
        </row>
        <row r="608">
          <cell r="A608">
            <v>205847000334</v>
          </cell>
          <cell r="B608">
            <v>2</v>
          </cell>
        </row>
        <row r="609">
          <cell r="A609">
            <v>205847000377</v>
          </cell>
          <cell r="B609">
            <v>1</v>
          </cell>
        </row>
        <row r="610">
          <cell r="A610">
            <v>205847000385</v>
          </cell>
          <cell r="B610">
            <v>1</v>
          </cell>
        </row>
        <row r="611">
          <cell r="A611">
            <v>205847000393</v>
          </cell>
          <cell r="B611">
            <v>2</v>
          </cell>
        </row>
        <row r="612">
          <cell r="A612">
            <v>205847000407</v>
          </cell>
          <cell r="B612">
            <v>1</v>
          </cell>
        </row>
        <row r="613">
          <cell r="A613">
            <v>205847000415</v>
          </cell>
          <cell r="B613">
            <v>1</v>
          </cell>
        </row>
        <row r="614">
          <cell r="A614">
            <v>205847000423</v>
          </cell>
          <cell r="B614">
            <v>6</v>
          </cell>
        </row>
        <row r="615">
          <cell r="A615">
            <v>205847000431</v>
          </cell>
          <cell r="B615">
            <v>2</v>
          </cell>
        </row>
        <row r="616">
          <cell r="A616">
            <v>205847000440</v>
          </cell>
          <cell r="B616">
            <v>2</v>
          </cell>
        </row>
        <row r="617">
          <cell r="A617">
            <v>205847000504</v>
          </cell>
          <cell r="B617">
            <v>1</v>
          </cell>
        </row>
        <row r="618">
          <cell r="A618">
            <v>205847000512</v>
          </cell>
          <cell r="B618">
            <v>3</v>
          </cell>
        </row>
        <row r="619">
          <cell r="A619">
            <v>205847000521</v>
          </cell>
          <cell r="B619">
            <v>1</v>
          </cell>
        </row>
        <row r="620">
          <cell r="A620">
            <v>205847000547</v>
          </cell>
          <cell r="B620">
            <v>1</v>
          </cell>
        </row>
        <row r="621">
          <cell r="A621">
            <v>205847000555</v>
          </cell>
          <cell r="B621">
            <v>1</v>
          </cell>
        </row>
        <row r="622">
          <cell r="A622">
            <v>205847000580</v>
          </cell>
          <cell r="B622">
            <v>2</v>
          </cell>
        </row>
        <row r="623">
          <cell r="A623">
            <v>205847000784</v>
          </cell>
          <cell r="B623">
            <v>2</v>
          </cell>
        </row>
        <row r="624">
          <cell r="A624">
            <v>205847000792</v>
          </cell>
          <cell r="B624">
            <v>2</v>
          </cell>
        </row>
        <row r="625">
          <cell r="A625">
            <v>205847000814</v>
          </cell>
          <cell r="B625">
            <v>1</v>
          </cell>
        </row>
        <row r="626">
          <cell r="A626">
            <v>205847000831</v>
          </cell>
          <cell r="B626">
            <v>3</v>
          </cell>
        </row>
        <row r="627">
          <cell r="A627">
            <v>205847000865</v>
          </cell>
          <cell r="B627">
            <v>2</v>
          </cell>
        </row>
        <row r="628">
          <cell r="A628">
            <v>205847000946</v>
          </cell>
          <cell r="B628">
            <v>1</v>
          </cell>
        </row>
        <row r="629">
          <cell r="A629">
            <v>205847000954</v>
          </cell>
          <cell r="B629">
            <v>2</v>
          </cell>
        </row>
        <row r="630">
          <cell r="A630">
            <v>205847000962</v>
          </cell>
          <cell r="B630">
            <v>1</v>
          </cell>
        </row>
        <row r="631">
          <cell r="A631">
            <v>205847001012</v>
          </cell>
          <cell r="B631">
            <v>1</v>
          </cell>
        </row>
        <row r="632">
          <cell r="A632">
            <v>205847001047</v>
          </cell>
          <cell r="B632">
            <v>1</v>
          </cell>
        </row>
        <row r="633">
          <cell r="A633">
            <v>205847001063</v>
          </cell>
          <cell r="B633">
            <v>5</v>
          </cell>
        </row>
        <row r="634">
          <cell r="A634">
            <v>205847001098</v>
          </cell>
          <cell r="B634">
            <v>11</v>
          </cell>
        </row>
        <row r="635">
          <cell r="A635">
            <v>205847001187</v>
          </cell>
          <cell r="B635">
            <v>1</v>
          </cell>
        </row>
        <row r="636">
          <cell r="A636">
            <v>205847001250</v>
          </cell>
          <cell r="B636">
            <v>1</v>
          </cell>
        </row>
        <row r="637">
          <cell r="A637">
            <v>205847001284</v>
          </cell>
          <cell r="B637">
            <v>3</v>
          </cell>
        </row>
        <row r="638">
          <cell r="A638">
            <v>205847001292</v>
          </cell>
          <cell r="B638">
            <v>1</v>
          </cell>
        </row>
        <row r="639">
          <cell r="A639">
            <v>205847001314</v>
          </cell>
          <cell r="B639">
            <v>1</v>
          </cell>
        </row>
        <row r="640">
          <cell r="A640">
            <v>205847001322</v>
          </cell>
          <cell r="B640">
            <v>1</v>
          </cell>
        </row>
        <row r="641">
          <cell r="A641">
            <v>205847001331</v>
          </cell>
          <cell r="B641">
            <v>1</v>
          </cell>
        </row>
        <row r="642">
          <cell r="A642">
            <v>205847001349</v>
          </cell>
          <cell r="B642">
            <v>1</v>
          </cell>
        </row>
        <row r="643">
          <cell r="A643">
            <v>205847001357</v>
          </cell>
          <cell r="B643">
            <v>1</v>
          </cell>
        </row>
        <row r="644">
          <cell r="A644">
            <v>205847001373</v>
          </cell>
          <cell r="B644">
            <v>1</v>
          </cell>
        </row>
        <row r="645">
          <cell r="A645">
            <v>205847001411</v>
          </cell>
          <cell r="B645">
            <v>1</v>
          </cell>
        </row>
        <row r="646">
          <cell r="A646">
            <v>205847001420</v>
          </cell>
          <cell r="B646">
            <v>1</v>
          </cell>
        </row>
        <row r="647">
          <cell r="A647">
            <v>205847001438</v>
          </cell>
          <cell r="B647">
            <v>2</v>
          </cell>
        </row>
        <row r="648">
          <cell r="A648">
            <v>205847001446</v>
          </cell>
          <cell r="B648">
            <v>3</v>
          </cell>
        </row>
        <row r="649">
          <cell r="A649">
            <v>205847001462</v>
          </cell>
          <cell r="B649">
            <v>1</v>
          </cell>
        </row>
        <row r="650">
          <cell r="A650">
            <v>205847001471</v>
          </cell>
          <cell r="B650">
            <v>7</v>
          </cell>
        </row>
        <row r="651">
          <cell r="A651">
            <v>205847001489</v>
          </cell>
          <cell r="B651">
            <v>1</v>
          </cell>
        </row>
        <row r="652">
          <cell r="A652">
            <v>205847001497</v>
          </cell>
          <cell r="B652">
            <v>1</v>
          </cell>
        </row>
        <row r="653">
          <cell r="A653">
            <v>205847001501</v>
          </cell>
          <cell r="B653">
            <v>1</v>
          </cell>
        </row>
        <row r="654">
          <cell r="A654">
            <v>205847001519</v>
          </cell>
          <cell r="B654">
            <v>2</v>
          </cell>
        </row>
        <row r="655">
          <cell r="A655">
            <v>205847001535</v>
          </cell>
          <cell r="B655">
            <v>1</v>
          </cell>
        </row>
        <row r="656">
          <cell r="A656">
            <v>205847001551</v>
          </cell>
          <cell r="B656">
            <v>2</v>
          </cell>
        </row>
        <row r="657">
          <cell r="A657">
            <v>205847001560</v>
          </cell>
          <cell r="B657">
            <v>1</v>
          </cell>
        </row>
        <row r="658">
          <cell r="A658">
            <v>205847001578</v>
          </cell>
          <cell r="B658">
            <v>1</v>
          </cell>
        </row>
        <row r="659">
          <cell r="A659">
            <v>205847001616</v>
          </cell>
          <cell r="B659">
            <v>2</v>
          </cell>
        </row>
        <row r="660">
          <cell r="A660">
            <v>205847001624</v>
          </cell>
          <cell r="B660">
            <v>1</v>
          </cell>
        </row>
        <row r="661">
          <cell r="A661">
            <v>205847001764</v>
          </cell>
          <cell r="B661">
            <v>1</v>
          </cell>
        </row>
        <row r="662">
          <cell r="A662">
            <v>205847001772</v>
          </cell>
          <cell r="B662">
            <v>2</v>
          </cell>
        </row>
        <row r="663">
          <cell r="A663">
            <v>205847001781</v>
          </cell>
          <cell r="B663">
            <v>1</v>
          </cell>
        </row>
        <row r="664">
          <cell r="A664">
            <v>205847001799</v>
          </cell>
          <cell r="B664">
            <v>1</v>
          </cell>
        </row>
        <row r="665">
          <cell r="A665">
            <v>205847800012</v>
          </cell>
          <cell r="B665">
            <v>1</v>
          </cell>
        </row>
        <row r="666">
          <cell r="A666">
            <v>205847800021</v>
          </cell>
          <cell r="B666">
            <v>1</v>
          </cell>
        </row>
        <row r="667">
          <cell r="A667">
            <v>205847800039</v>
          </cell>
          <cell r="B667">
            <v>1</v>
          </cell>
        </row>
        <row r="668">
          <cell r="A668">
            <v>205847800047</v>
          </cell>
          <cell r="B668">
            <v>1</v>
          </cell>
        </row>
        <row r="669">
          <cell r="A669">
            <v>205847800055</v>
          </cell>
          <cell r="B669">
            <v>1</v>
          </cell>
        </row>
        <row r="670">
          <cell r="A670">
            <v>205847800063</v>
          </cell>
          <cell r="B670">
            <v>1</v>
          </cell>
        </row>
        <row r="671">
          <cell r="A671">
            <v>205847800071</v>
          </cell>
          <cell r="B671">
            <v>1</v>
          </cell>
        </row>
        <row r="672">
          <cell r="A672">
            <v>205847800080</v>
          </cell>
          <cell r="B672">
            <v>1</v>
          </cell>
        </row>
        <row r="673">
          <cell r="A673">
            <v>205847800098</v>
          </cell>
          <cell r="B673">
            <v>1</v>
          </cell>
        </row>
        <row r="674">
          <cell r="A674">
            <v>205847800101</v>
          </cell>
          <cell r="B674">
            <v>1</v>
          </cell>
        </row>
        <row r="675">
          <cell r="A675">
            <v>205847800110</v>
          </cell>
          <cell r="B675">
            <v>1</v>
          </cell>
        </row>
        <row r="676">
          <cell r="A676">
            <v>205847800128</v>
          </cell>
          <cell r="B676">
            <v>3</v>
          </cell>
        </row>
        <row r="677">
          <cell r="A677">
            <v>205847800136</v>
          </cell>
          <cell r="B677">
            <v>1</v>
          </cell>
        </row>
        <row r="678">
          <cell r="A678">
            <v>205847800152</v>
          </cell>
          <cell r="B678">
            <v>1</v>
          </cell>
        </row>
        <row r="679">
          <cell r="A679">
            <v>205847800161</v>
          </cell>
          <cell r="B679">
            <v>1</v>
          </cell>
        </row>
        <row r="680">
          <cell r="A680">
            <v>205847800179</v>
          </cell>
          <cell r="B680">
            <v>1</v>
          </cell>
        </row>
        <row r="681">
          <cell r="A681">
            <v>205847800187</v>
          </cell>
          <cell r="B681">
            <v>2</v>
          </cell>
        </row>
        <row r="682">
          <cell r="A682">
            <v>205847800195</v>
          </cell>
          <cell r="B682">
            <v>1</v>
          </cell>
        </row>
        <row r="683">
          <cell r="A683">
            <v>205873000024</v>
          </cell>
          <cell r="B683">
            <v>1</v>
          </cell>
        </row>
        <row r="684">
          <cell r="A684">
            <v>205873000041</v>
          </cell>
          <cell r="B684">
            <v>3</v>
          </cell>
        </row>
        <row r="685">
          <cell r="A685">
            <v>205873000059</v>
          </cell>
          <cell r="B685">
            <v>2</v>
          </cell>
        </row>
        <row r="686">
          <cell r="A686">
            <v>205873000067</v>
          </cell>
          <cell r="B686">
            <v>13</v>
          </cell>
        </row>
        <row r="687">
          <cell r="A687">
            <v>205873000083</v>
          </cell>
          <cell r="B687">
            <v>1</v>
          </cell>
        </row>
        <row r="688">
          <cell r="A688">
            <v>205873000091</v>
          </cell>
          <cell r="B688">
            <v>1</v>
          </cell>
        </row>
        <row r="689">
          <cell r="A689">
            <v>205873000105</v>
          </cell>
          <cell r="B689">
            <v>1</v>
          </cell>
        </row>
        <row r="690">
          <cell r="A690">
            <v>205873000121</v>
          </cell>
          <cell r="B690">
            <v>4</v>
          </cell>
        </row>
        <row r="691">
          <cell r="A691">
            <v>205873000130</v>
          </cell>
          <cell r="B691">
            <v>2</v>
          </cell>
        </row>
        <row r="692">
          <cell r="A692">
            <v>205873000172</v>
          </cell>
          <cell r="B692">
            <v>1</v>
          </cell>
        </row>
        <row r="693">
          <cell r="A693">
            <v>205873000199</v>
          </cell>
          <cell r="B693">
            <v>2</v>
          </cell>
        </row>
        <row r="694">
          <cell r="A694">
            <v>205873000245</v>
          </cell>
          <cell r="B694">
            <v>2</v>
          </cell>
        </row>
        <row r="695">
          <cell r="A695">
            <v>205873000326</v>
          </cell>
          <cell r="B695">
            <v>1</v>
          </cell>
        </row>
        <row r="696">
          <cell r="A696">
            <v>205873000342</v>
          </cell>
          <cell r="B696">
            <v>15</v>
          </cell>
        </row>
        <row r="697">
          <cell r="A697">
            <v>205873000369</v>
          </cell>
          <cell r="B697">
            <v>10</v>
          </cell>
        </row>
        <row r="698">
          <cell r="A698">
            <v>205873000377</v>
          </cell>
          <cell r="B698">
            <v>1</v>
          </cell>
        </row>
        <row r="699">
          <cell r="A699">
            <v>205873000393</v>
          </cell>
          <cell r="B699">
            <v>3</v>
          </cell>
        </row>
        <row r="700">
          <cell r="A700">
            <v>205873000440</v>
          </cell>
          <cell r="B700">
            <v>2</v>
          </cell>
        </row>
        <row r="701">
          <cell r="A701">
            <v>205873000547</v>
          </cell>
          <cell r="B701">
            <v>1</v>
          </cell>
        </row>
        <row r="702">
          <cell r="A702">
            <v>205873000555</v>
          </cell>
          <cell r="B702">
            <v>4</v>
          </cell>
        </row>
        <row r="703">
          <cell r="A703">
            <v>205873000571</v>
          </cell>
          <cell r="B703">
            <v>1</v>
          </cell>
        </row>
        <row r="704">
          <cell r="A704">
            <v>305147000478</v>
          </cell>
          <cell r="B704">
            <v>6</v>
          </cell>
        </row>
        <row r="705">
          <cell r="A705">
            <v>305172001152</v>
          </cell>
          <cell r="B705">
            <v>5</v>
          </cell>
        </row>
        <row r="706">
          <cell r="A706">
            <v>305172007282</v>
          </cell>
          <cell r="B706">
            <v>13</v>
          </cell>
        </row>
        <row r="707">
          <cell r="A707">
            <v>305490001897</v>
          </cell>
          <cell r="B707">
            <v>16</v>
          </cell>
        </row>
        <row r="708">
          <cell r="A708">
            <v>305642000590</v>
          </cell>
          <cell r="B708">
            <v>1</v>
          </cell>
        </row>
        <row r="709">
          <cell r="A709">
            <v>405004000145</v>
          </cell>
          <cell r="B709">
            <v>1</v>
          </cell>
        </row>
        <row r="710">
          <cell r="A710">
            <v>405172001491</v>
          </cell>
          <cell r="B710">
            <v>2</v>
          </cell>
        </row>
        <row r="711">
          <cell r="A711">
            <v>405234002104</v>
          </cell>
          <cell r="B711">
            <v>2</v>
          </cell>
        </row>
        <row r="712">
          <cell r="A712">
            <v>405234002121</v>
          </cell>
          <cell r="B712">
            <v>2</v>
          </cell>
        </row>
        <row r="713">
          <cell r="A713">
            <v>405480001010</v>
          </cell>
          <cell r="B713">
            <v>1</v>
          </cell>
        </row>
        <row r="714">
          <cell r="A714">
            <v>405665000443</v>
          </cell>
          <cell r="B714">
            <v>9</v>
          </cell>
        </row>
        <row r="715">
          <cell r="A715">
            <v>405842000009</v>
          </cell>
          <cell r="B715">
            <v>1</v>
          </cell>
        </row>
        <row r="716">
          <cell r="A716">
            <v>405842000017</v>
          </cell>
          <cell r="B716">
            <v>1</v>
          </cell>
        </row>
        <row r="717">
          <cell r="A717">
            <v>405847000007</v>
          </cell>
          <cell r="B717">
            <v>1</v>
          </cell>
        </row>
        <row r="718">
          <cell r="A718">
            <v>405873000325</v>
          </cell>
          <cell r="B718">
            <v>9</v>
          </cell>
        </row>
        <row r="719">
          <cell r="A719" t="str">
            <v xml:space="preserve"> </v>
          </cell>
          <cell r="B719">
            <v>62</v>
          </cell>
        </row>
        <row r="720">
          <cell r="A720" t="str">
            <v>Grand Total</v>
          </cell>
          <cell r="B720">
            <v>3316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EEE"/>
      <sheetName val="Hoja3"/>
      <sheetName val="INF SEDES_050822"/>
      <sheetName val="INF PARQUES_050822"/>
      <sheetName val="INF CIUDADELAS_050822"/>
      <sheetName val="MATRICULA PDET"/>
    </sheetNames>
    <sheetDataSet>
      <sheetData sheetId="0"/>
      <sheetData sheetId="1"/>
      <sheetData sheetId="2"/>
      <sheetData sheetId="3"/>
      <sheetData sheetId="4">
        <row r="3">
          <cell r="F3">
            <v>105002000047</v>
          </cell>
          <cell r="G3" t="str">
            <v>I. E. FUNDACION CELIA DUQUE DE DUQUE</v>
          </cell>
          <cell r="H3"/>
          <cell r="I3" t="str">
            <v>URBANA</v>
          </cell>
          <cell r="J3" t="str">
            <v>KR 55 44 110</v>
          </cell>
          <cell r="K3" t="str">
            <v>GOBERNACIÓN</v>
          </cell>
        </row>
        <row r="4">
          <cell r="F4">
            <v>105002800010</v>
          </cell>
          <cell r="G4" t="str">
            <v>JUAN DE J PELAEZ LONDOÑO</v>
          </cell>
          <cell r="H4"/>
          <cell r="I4" t="str">
            <v>URBANA</v>
          </cell>
          <cell r="J4" t="str">
            <v>CL 45 56 19 &lt;EOF&gt;</v>
          </cell>
          <cell r="K4"/>
        </row>
        <row r="5">
          <cell r="F5">
            <v>105002000055</v>
          </cell>
          <cell r="G5" t="str">
            <v>I. E. MANUEL CANUTO RESTREPO</v>
          </cell>
          <cell r="H5"/>
          <cell r="I5" t="str">
            <v>URBANA</v>
          </cell>
          <cell r="J5" t="str">
            <v xml:space="preserve">CL 51 56 139 </v>
          </cell>
          <cell r="K5" t="str">
            <v>GOBERNACIÓN</v>
          </cell>
        </row>
        <row r="6">
          <cell r="F6">
            <v>105002000161</v>
          </cell>
          <cell r="G6" t="str">
            <v>I. E. ESCUELA NORMAL SUPERIOR DE ABEJORRAL</v>
          </cell>
          <cell r="H6"/>
          <cell r="I6" t="str">
            <v>URBANA</v>
          </cell>
          <cell r="J6" t="str">
            <v>KR 55 49 27</v>
          </cell>
          <cell r="K6"/>
        </row>
        <row r="7">
          <cell r="F7">
            <v>205002000025</v>
          </cell>
          <cell r="G7" t="str">
            <v>CALIFORNIA</v>
          </cell>
          <cell r="H7"/>
          <cell r="I7" t="str">
            <v>RURAL</v>
          </cell>
          <cell r="J7" t="str">
            <v>VDA LA PERDIDA</v>
          </cell>
          <cell r="K7"/>
        </row>
        <row r="8">
          <cell r="F8">
            <v>205002000033</v>
          </cell>
          <cell r="G8" t="str">
            <v>RITA BOTERO</v>
          </cell>
          <cell r="H8"/>
          <cell r="I8" t="str">
            <v>RURAL</v>
          </cell>
          <cell r="J8" t="str">
            <v>CORREG EL GUAICO</v>
          </cell>
          <cell r="K8" t="str">
            <v>GOBERNACIÓN 668</v>
          </cell>
        </row>
        <row r="9">
          <cell r="F9">
            <v>205002000076</v>
          </cell>
          <cell r="G9" t="str">
            <v>C. E. R. LA LABOR</v>
          </cell>
          <cell r="H9"/>
          <cell r="I9" t="str">
            <v>RURAL</v>
          </cell>
          <cell r="J9" t="str">
            <v>VDA LA LABOR</v>
          </cell>
          <cell r="K9" t="str">
            <v>GOBERNACIÓN 668</v>
          </cell>
        </row>
        <row r="10">
          <cell r="F10">
            <v>205002000084</v>
          </cell>
          <cell r="G10" t="str">
            <v>C. E. R. LOS RASTROJOS</v>
          </cell>
          <cell r="H10"/>
          <cell r="I10" t="str">
            <v>RURAL</v>
          </cell>
          <cell r="J10" t="str">
            <v>VDA LOS RASTROJOS</v>
          </cell>
          <cell r="K10"/>
        </row>
        <row r="11">
          <cell r="F11">
            <v>205002000106</v>
          </cell>
          <cell r="G11" t="str">
            <v>C. E. R. ANTONIO DUQUE JIMENEZ</v>
          </cell>
          <cell r="H11"/>
          <cell r="I11" t="str">
            <v>RURAL</v>
          </cell>
          <cell r="J11" t="str">
            <v>VDA. NARANJAL</v>
          </cell>
          <cell r="K11" t="str">
            <v>GOBERNACIÓN 668</v>
          </cell>
        </row>
        <row r="12">
          <cell r="F12">
            <v>205002000131</v>
          </cell>
          <cell r="G12" t="str">
            <v>SAN BERNARDO</v>
          </cell>
          <cell r="H12"/>
          <cell r="I12" t="str">
            <v>RURAL</v>
          </cell>
          <cell r="J12" t="str">
            <v>VDA SAN BERNARDO</v>
          </cell>
          <cell r="K12" t="str">
            <v>GOBERNACIÓN 668</v>
          </cell>
        </row>
        <row r="13">
          <cell r="F13">
            <v>205002000149</v>
          </cell>
          <cell r="G13" t="str">
            <v>C. E. R. SAN TADEO</v>
          </cell>
          <cell r="H13"/>
          <cell r="I13" t="str">
            <v>RURAL</v>
          </cell>
          <cell r="J13" t="str">
            <v>VDA GUAYAQUIL</v>
          </cell>
          <cell r="K13" t="str">
            <v>GOBERNACIÓN 668</v>
          </cell>
        </row>
        <row r="14">
          <cell r="F14">
            <v>205002000190</v>
          </cell>
          <cell r="G14" t="str">
            <v>C. E. R. MORROGORDO</v>
          </cell>
          <cell r="H14"/>
          <cell r="I14" t="str">
            <v>RURAL</v>
          </cell>
          <cell r="J14" t="str">
            <v>VDA MORROGORDO</v>
          </cell>
          <cell r="K14"/>
        </row>
        <row r="15">
          <cell r="F15">
            <v>205002000203</v>
          </cell>
          <cell r="G15" t="str">
            <v>C. E. R. LA PRIMAVERA</v>
          </cell>
          <cell r="H15"/>
          <cell r="I15" t="str">
            <v>RURAL</v>
          </cell>
          <cell r="J15" t="str">
            <v>VDA LA PRIMAVERA</v>
          </cell>
          <cell r="K15" t="str">
            <v>GOBERNACIÓN 668</v>
          </cell>
        </row>
        <row r="16">
          <cell r="F16">
            <v>205002000211</v>
          </cell>
          <cell r="G16" t="str">
            <v>I. E. PEDRO PABLO RAMIREZ</v>
          </cell>
          <cell r="H16"/>
          <cell r="I16" t="str">
            <v>RURAL</v>
          </cell>
          <cell r="J16" t="str">
            <v>VDA LA LOMA</v>
          </cell>
          <cell r="K16"/>
        </row>
        <row r="17">
          <cell r="F17">
            <v>205002000220</v>
          </cell>
          <cell r="G17" t="str">
            <v>C. E. R. COMBIA</v>
          </cell>
          <cell r="H17"/>
          <cell r="I17" t="str">
            <v>RURAL</v>
          </cell>
          <cell r="J17" t="str">
            <v>VDA COMBIA</v>
          </cell>
          <cell r="K17"/>
        </row>
        <row r="18">
          <cell r="F18">
            <v>205002000238</v>
          </cell>
          <cell r="G18" t="str">
            <v>C. E. R. SAN BARTOLOME</v>
          </cell>
          <cell r="H18"/>
          <cell r="I18" t="str">
            <v>RURAL</v>
          </cell>
          <cell r="J18" t="str">
            <v>VDA SAN BARTOLOMÉ</v>
          </cell>
          <cell r="K18" t="str">
            <v>GOBERNACIÓN 668</v>
          </cell>
        </row>
        <row r="19">
          <cell r="F19">
            <v>205002000254</v>
          </cell>
          <cell r="G19" t="str">
            <v>ROSA ARANGO DE RAMIREZ</v>
          </cell>
          <cell r="H19"/>
          <cell r="I19" t="str">
            <v>RURAL</v>
          </cell>
          <cell r="J19" t="str">
            <v>VDA. LA BETULIA</v>
          </cell>
          <cell r="K19"/>
        </row>
        <row r="20">
          <cell r="F20">
            <v>205002000271</v>
          </cell>
          <cell r="G20" t="str">
            <v>C. E. R. JESUSITA JIMENEZ</v>
          </cell>
          <cell r="H20"/>
          <cell r="I20" t="str">
            <v>RURAL</v>
          </cell>
          <cell r="J20" t="str">
            <v>VDA LA LLANADA</v>
          </cell>
          <cell r="K20"/>
        </row>
        <row r="21">
          <cell r="F21">
            <v>205002000289</v>
          </cell>
          <cell r="G21" t="str">
            <v>SAN LUIS</v>
          </cell>
          <cell r="H21"/>
          <cell r="I21" t="str">
            <v>RURAL</v>
          </cell>
          <cell r="J21" t="str">
            <v>VDA SAN LUIS</v>
          </cell>
          <cell r="K21" t="str">
            <v>MINTIC-OTROS PROYECTOS</v>
          </cell>
        </row>
        <row r="22">
          <cell r="F22">
            <v>205002000297</v>
          </cell>
          <cell r="G22" t="str">
            <v>C. E. R. CLODOMIRO RAMIREZ</v>
          </cell>
          <cell r="H22"/>
          <cell r="I22" t="str">
            <v>RURAL</v>
          </cell>
          <cell r="J22" t="str">
            <v>VDA EL BUEY</v>
          </cell>
          <cell r="K22" t="str">
            <v>GOBERNACIÓN 668</v>
          </cell>
        </row>
        <row r="23">
          <cell r="F23">
            <v>205002000301</v>
          </cell>
          <cell r="G23" t="str">
            <v>SANTIAGO BETANCUR</v>
          </cell>
          <cell r="H23"/>
          <cell r="I23" t="str">
            <v>RURAL</v>
          </cell>
          <cell r="J23" t="str">
            <v>VDA MARRON</v>
          </cell>
          <cell r="K23" t="str">
            <v>GOBERNACIÓN 668</v>
          </cell>
        </row>
        <row r="24">
          <cell r="F24">
            <v>205002000319</v>
          </cell>
          <cell r="G24" t="str">
            <v>C. E. R. EL CARMELO</v>
          </cell>
          <cell r="H24"/>
          <cell r="I24" t="str">
            <v>RURAL</v>
          </cell>
          <cell r="J24" t="str">
            <v>VDA EL CARMELO</v>
          </cell>
          <cell r="K24"/>
        </row>
        <row r="25">
          <cell r="F25">
            <v>205002000327</v>
          </cell>
          <cell r="G25" t="str">
            <v>C. E. R. SANTA ANA</v>
          </cell>
          <cell r="H25"/>
          <cell r="I25" t="str">
            <v>RURAL</v>
          </cell>
          <cell r="J25" t="str">
            <v xml:space="preserve">VDA SANTA ANA </v>
          </cell>
          <cell r="K25" t="str">
            <v>GOBERNACIÓN 668</v>
          </cell>
        </row>
        <row r="26">
          <cell r="F26">
            <v>205002000335</v>
          </cell>
          <cell r="G26" t="str">
            <v>C. E. R. ELIAS GUTIERREZ JIMENEZ</v>
          </cell>
          <cell r="H26"/>
          <cell r="I26" t="str">
            <v>RURAL</v>
          </cell>
          <cell r="J26" t="str">
            <v>VDA CAÑAVERAL</v>
          </cell>
          <cell r="K26"/>
        </row>
        <row r="27">
          <cell r="F27">
            <v>205002000351</v>
          </cell>
          <cell r="G27" t="str">
            <v>C. E. R. LA POLKA</v>
          </cell>
          <cell r="H27"/>
          <cell r="I27" t="str">
            <v>RURAL</v>
          </cell>
          <cell r="J27" t="str">
            <v>VDA LA POLKA</v>
          </cell>
          <cell r="K27"/>
        </row>
        <row r="28">
          <cell r="F28">
            <v>205002000360</v>
          </cell>
          <cell r="G28" t="str">
            <v>MARCIAL NARANJO</v>
          </cell>
          <cell r="H28"/>
          <cell r="I28" t="str">
            <v>RURAL</v>
          </cell>
          <cell r="J28" t="str">
            <v>VDA LLANO GRANDE</v>
          </cell>
          <cell r="K28" t="str">
            <v>GOBERNACIÓN 668</v>
          </cell>
        </row>
        <row r="29">
          <cell r="F29">
            <v>205002000378</v>
          </cell>
          <cell r="G29" t="str">
            <v>INES GUZMAN</v>
          </cell>
          <cell r="H29"/>
          <cell r="I29" t="str">
            <v>RURAL</v>
          </cell>
          <cell r="J29" t="str">
            <v>VDA MATA DE GUADUA</v>
          </cell>
          <cell r="K29"/>
        </row>
        <row r="30">
          <cell r="F30">
            <v>205002000386</v>
          </cell>
          <cell r="G30" t="str">
            <v>C. E. R. RAFAELA GUTIERREZ DE JARAMILLO</v>
          </cell>
          <cell r="H30"/>
          <cell r="I30" t="str">
            <v>RURAL</v>
          </cell>
          <cell r="J30" t="str">
            <v>VDA QUEBRADONA ARRIBA</v>
          </cell>
          <cell r="K30"/>
        </row>
        <row r="31">
          <cell r="F31">
            <v>205002000394</v>
          </cell>
          <cell r="G31" t="str">
            <v>C. E. R. FRANCISCO BETANCUR</v>
          </cell>
          <cell r="H31"/>
          <cell r="I31" t="str">
            <v>RURAL</v>
          </cell>
          <cell r="J31" t="str">
            <v>VDA LA PEÑA</v>
          </cell>
          <cell r="K31"/>
        </row>
        <row r="32">
          <cell r="F32">
            <v>205002000408</v>
          </cell>
          <cell r="G32" t="str">
            <v>CAUNZAL</v>
          </cell>
          <cell r="H32"/>
          <cell r="I32" t="str">
            <v>RURAL</v>
          </cell>
          <cell r="J32" t="str">
            <v>VDA CAUNZAL</v>
          </cell>
          <cell r="K32" t="str">
            <v>GOBERNACIÓN 668</v>
          </cell>
        </row>
        <row r="33">
          <cell r="F33">
            <v>205002000416</v>
          </cell>
          <cell r="G33" t="str">
            <v>EL VESUBIO</v>
          </cell>
          <cell r="H33"/>
          <cell r="I33" t="str">
            <v>RURAL</v>
          </cell>
          <cell r="J33" t="str">
            <v>VDA EL VESUBIO</v>
          </cell>
          <cell r="K33"/>
        </row>
        <row r="34">
          <cell r="F34">
            <v>205002000424</v>
          </cell>
          <cell r="G34" t="str">
            <v>C. E. R. AURES</v>
          </cell>
          <cell r="H34"/>
          <cell r="I34" t="str">
            <v>RURAL</v>
          </cell>
          <cell r="J34" t="str">
            <v>VDA AURES</v>
          </cell>
          <cell r="K34"/>
        </row>
        <row r="35">
          <cell r="F35">
            <v>205002000441</v>
          </cell>
          <cell r="G35" t="str">
            <v>SANTA CATALINA</v>
          </cell>
          <cell r="H35"/>
          <cell r="I35" t="str">
            <v>RURAL</v>
          </cell>
          <cell r="J35" t="str">
            <v>VDA SANTA CATALINA</v>
          </cell>
          <cell r="K35" t="str">
            <v>GOBERNACIÓN 668</v>
          </cell>
        </row>
        <row r="36">
          <cell r="F36">
            <v>205002000459</v>
          </cell>
          <cell r="G36" t="str">
            <v>SOTAYAC</v>
          </cell>
          <cell r="H36"/>
          <cell r="I36" t="str">
            <v>RURAL</v>
          </cell>
          <cell r="J36" t="str">
            <v>VDA SOTAYAC</v>
          </cell>
          <cell r="K36"/>
        </row>
        <row r="37">
          <cell r="F37">
            <v>205002000467</v>
          </cell>
          <cell r="G37" t="str">
            <v>JOSE DE LA CRUZ RESTREPO</v>
          </cell>
          <cell r="H37"/>
          <cell r="I37" t="str">
            <v>RURAL</v>
          </cell>
          <cell r="J37" t="str">
            <v>VDA EL CHAGUALO</v>
          </cell>
          <cell r="K37"/>
        </row>
        <row r="38">
          <cell r="F38">
            <v>205002000475</v>
          </cell>
          <cell r="G38" t="str">
            <v>C. E. R. SAN VICENTE</v>
          </cell>
          <cell r="H38"/>
          <cell r="I38" t="str">
            <v>RURAL</v>
          </cell>
          <cell r="J38" t="str">
            <v>VDA SAN VICENTE</v>
          </cell>
          <cell r="K38" t="str">
            <v>GOBERNACIÓN 668</v>
          </cell>
        </row>
        <row r="39">
          <cell r="F39">
            <v>205002000491</v>
          </cell>
          <cell r="G39" t="str">
            <v>FELIX GARCIA RAMIREZ</v>
          </cell>
          <cell r="H39"/>
          <cell r="I39" t="str">
            <v>RURAL</v>
          </cell>
          <cell r="J39" t="str">
            <v>VDA EL VOLCAN</v>
          </cell>
          <cell r="K39"/>
        </row>
        <row r="40">
          <cell r="F40">
            <v>205002000505</v>
          </cell>
          <cell r="G40" t="str">
            <v>JOAQUINA GUTIERREZ</v>
          </cell>
          <cell r="H40"/>
          <cell r="I40" t="str">
            <v>RURAL</v>
          </cell>
          <cell r="J40" t="str">
            <v>VDA LA CIRCITA</v>
          </cell>
          <cell r="K40"/>
        </row>
        <row r="41">
          <cell r="F41">
            <v>205002000513</v>
          </cell>
          <cell r="G41" t="str">
            <v>LA ESPERANZA</v>
          </cell>
          <cell r="H41"/>
          <cell r="I41" t="str">
            <v>RURAL</v>
          </cell>
          <cell r="J41" t="str">
            <v>VDA LA PRIMAVERA</v>
          </cell>
          <cell r="K41" t="str">
            <v>GOBERNACIÓN 668</v>
          </cell>
        </row>
        <row r="42">
          <cell r="F42">
            <v>205002000521</v>
          </cell>
          <cell r="G42" t="str">
            <v>C. E. R. DR EDUARDO PELAEZ</v>
          </cell>
          <cell r="H42"/>
          <cell r="I42" t="str">
            <v>RURAL</v>
          </cell>
          <cell r="J42" t="str">
            <v>VDA YARUMAL</v>
          </cell>
          <cell r="K42" t="str">
            <v>GOBERNACIÓN 668</v>
          </cell>
        </row>
        <row r="43">
          <cell r="F43">
            <v>205002000530</v>
          </cell>
          <cell r="G43" t="str">
            <v>JOAQUINA DUQUE BAENA</v>
          </cell>
          <cell r="H43"/>
          <cell r="I43" t="str">
            <v>RURAL</v>
          </cell>
          <cell r="J43" t="str">
            <v>VDA PANTANONEGRO</v>
          </cell>
          <cell r="K43"/>
        </row>
        <row r="44">
          <cell r="F44">
            <v>205002000548</v>
          </cell>
          <cell r="G44" t="str">
            <v>C. E. R. ZOILA GARCIA DE GUZMAN</v>
          </cell>
          <cell r="H44"/>
          <cell r="I44" t="str">
            <v>RURAL</v>
          </cell>
          <cell r="J44" t="str">
            <v>VDA QUEBRADA NEGRA</v>
          </cell>
          <cell r="K44"/>
        </row>
        <row r="45">
          <cell r="F45">
            <v>205002000556</v>
          </cell>
          <cell r="G45" t="str">
            <v>MANUEL CANUTO RESTREPO</v>
          </cell>
          <cell r="H45"/>
          <cell r="I45" t="str">
            <v>RURAL</v>
          </cell>
          <cell r="J45" t="str">
            <v>VDA GUAYABAL</v>
          </cell>
          <cell r="K45" t="str">
            <v>GOBERNACIÓN 668</v>
          </cell>
        </row>
        <row r="46">
          <cell r="F46">
            <v>205002000564</v>
          </cell>
          <cell r="G46" t="str">
            <v>C. E. R. JOSE ANTONIO VILLEGAS</v>
          </cell>
          <cell r="H46"/>
          <cell r="I46" t="str">
            <v>RURAL</v>
          </cell>
          <cell r="J46" t="str">
            <v>VDA EL ERIZO</v>
          </cell>
          <cell r="K46" t="str">
            <v>GOBERNACIÓN 668</v>
          </cell>
        </row>
        <row r="47">
          <cell r="F47">
            <v>205002000581</v>
          </cell>
          <cell r="G47" t="str">
            <v>PURIMA</v>
          </cell>
          <cell r="H47"/>
          <cell r="I47" t="str">
            <v>RURAL</v>
          </cell>
          <cell r="J47" t="str">
            <v>VDA PURIMA</v>
          </cell>
          <cell r="K47"/>
        </row>
        <row r="48">
          <cell r="F48">
            <v>205002000599</v>
          </cell>
          <cell r="G48" t="str">
            <v>C.E.R. PEDRO PABLO BETANCUR</v>
          </cell>
          <cell r="H48"/>
          <cell r="I48" t="str">
            <v>RURAL</v>
          </cell>
          <cell r="J48" t="str">
            <v>VDA PORTUGAL</v>
          </cell>
          <cell r="K48" t="str">
            <v>GOBERNACIÓN 668</v>
          </cell>
        </row>
        <row r="49">
          <cell r="F49">
            <v>205002000611</v>
          </cell>
          <cell r="G49" t="str">
            <v>I. E. R. ZOILA DUQUE BAENA</v>
          </cell>
          <cell r="H49"/>
          <cell r="I49" t="str">
            <v>RURAL</v>
          </cell>
          <cell r="J49" t="str">
            <v>VDA. CHAGUALAL</v>
          </cell>
          <cell r="K49"/>
        </row>
        <row r="50">
          <cell r="F50">
            <v>205002000637</v>
          </cell>
          <cell r="G50" t="str">
            <v>LUISA DUQUE DE ARANGO</v>
          </cell>
          <cell r="H50"/>
          <cell r="I50" t="str">
            <v>RURAL</v>
          </cell>
          <cell r="J50" t="str">
            <v>VDA. PIEDRA CANDELA</v>
          </cell>
          <cell r="K50" t="str">
            <v>GOBERNACIÓN 668</v>
          </cell>
        </row>
        <row r="51">
          <cell r="F51">
            <v>205002000645</v>
          </cell>
          <cell r="G51" t="str">
            <v>C. E. R. GABRIEL ARANGO M</v>
          </cell>
          <cell r="H51"/>
          <cell r="I51" t="str">
            <v>RURAL</v>
          </cell>
          <cell r="J51" t="str">
            <v>VDA LA CASCADA</v>
          </cell>
          <cell r="K51"/>
        </row>
        <row r="52">
          <cell r="F52">
            <v>205002000661</v>
          </cell>
          <cell r="G52" t="str">
            <v>C. E. R. JORGE JARAMILLO HENAO</v>
          </cell>
          <cell r="H52"/>
          <cell r="I52" t="str">
            <v>RURAL</v>
          </cell>
          <cell r="J52" t="str">
            <v>VDA CARRIZALES</v>
          </cell>
          <cell r="K52" t="str">
            <v>GOBERNACIÓN 668</v>
          </cell>
        </row>
        <row r="53">
          <cell r="F53">
            <v>205002000718</v>
          </cell>
          <cell r="G53" t="str">
            <v>CARLOS VILLEGAS</v>
          </cell>
          <cell r="H53"/>
          <cell r="I53" t="str">
            <v>RURAL</v>
          </cell>
          <cell r="J53" t="str">
            <v>VDA SAN PEDRO</v>
          </cell>
          <cell r="K53" t="str">
            <v>GOBERNACIÓN 668</v>
          </cell>
        </row>
        <row r="54">
          <cell r="F54">
            <v>205002000726</v>
          </cell>
          <cell r="G54" t="str">
            <v>C. E. R. RAFAEL NARANJO VILLEGAS</v>
          </cell>
          <cell r="H54"/>
          <cell r="I54" t="str">
            <v>RURAL</v>
          </cell>
          <cell r="J54" t="str">
            <v>VDA LA FLORIDA</v>
          </cell>
          <cell r="K54" t="str">
            <v>GOBERNACIÓN 668</v>
          </cell>
        </row>
        <row r="55">
          <cell r="F55">
            <v>205002000734</v>
          </cell>
          <cell r="G55" t="str">
            <v>C. E. R. SAN JOSE</v>
          </cell>
          <cell r="H55"/>
          <cell r="I55" t="str">
            <v>RURAL</v>
          </cell>
          <cell r="J55" t="str">
            <v>VDA SAN JOSÉ</v>
          </cell>
          <cell r="K55"/>
        </row>
        <row r="56">
          <cell r="F56">
            <v>205002000769</v>
          </cell>
          <cell r="G56" t="str">
            <v>EL GRANADILLO</v>
          </cell>
          <cell r="H56"/>
          <cell r="I56" t="str">
            <v>RURAL</v>
          </cell>
          <cell r="J56" t="str">
            <v>VDA EL GRANADILLO</v>
          </cell>
          <cell r="K56"/>
        </row>
        <row r="57">
          <cell r="F57">
            <v>205002000777</v>
          </cell>
          <cell r="G57" t="str">
            <v>I. E. R. PANTANILLO</v>
          </cell>
          <cell r="H57"/>
          <cell r="I57" t="str">
            <v>RURAL</v>
          </cell>
          <cell r="J57" t="str">
            <v>CORRG. PANTANILLO</v>
          </cell>
          <cell r="K57" t="str">
            <v>MINTIC - CENTROS DIGITALES</v>
          </cell>
        </row>
        <row r="58">
          <cell r="F58">
            <v>205002000793</v>
          </cell>
          <cell r="G58" t="str">
            <v>LA SAMARIA</v>
          </cell>
          <cell r="H58"/>
          <cell r="I58" t="str">
            <v>RURAL</v>
          </cell>
          <cell r="J58" t="str">
            <v>VDA LA SAMARIA</v>
          </cell>
          <cell r="K58"/>
        </row>
        <row r="59">
          <cell r="F59">
            <v>205002000823</v>
          </cell>
          <cell r="G59" t="str">
            <v>C. E. R. MARIA RESTREPO DE RESTREPO</v>
          </cell>
          <cell r="H59"/>
          <cell r="I59" t="str">
            <v>RURAL</v>
          </cell>
          <cell r="J59" t="str">
            <v>VDA NARANJAL</v>
          </cell>
          <cell r="K59"/>
        </row>
        <row r="60">
          <cell r="F60">
            <v>205002000980</v>
          </cell>
          <cell r="G60" t="str">
            <v>ALTAMIRA</v>
          </cell>
          <cell r="H60"/>
          <cell r="I60" t="str">
            <v>RURAL</v>
          </cell>
          <cell r="J60" t="str">
            <v>VDA ALTAMIRA</v>
          </cell>
          <cell r="K60" t="str">
            <v>GOBERNACIÓN 668</v>
          </cell>
        </row>
        <row r="61">
          <cell r="F61">
            <v>205002001005</v>
          </cell>
          <cell r="G61" t="str">
            <v>VILLA INES</v>
          </cell>
          <cell r="H61"/>
          <cell r="I61" t="str">
            <v>RURAL</v>
          </cell>
          <cell r="J61" t="str">
            <v>VDA LA SALTADERA</v>
          </cell>
          <cell r="K61"/>
        </row>
        <row r="62">
          <cell r="F62">
            <v>205002001013</v>
          </cell>
          <cell r="G62" t="str">
            <v>C. E. R. QUEBRADONA ABAJO</v>
          </cell>
          <cell r="H62"/>
          <cell r="I62" t="str">
            <v>RURAL</v>
          </cell>
          <cell r="J62" t="str">
            <v>VDA QUEBRADONA ABAJO</v>
          </cell>
          <cell r="K62"/>
        </row>
        <row r="63">
          <cell r="F63">
            <v>205002001030</v>
          </cell>
          <cell r="G63" t="str">
            <v>COLMENAS</v>
          </cell>
          <cell r="H63"/>
          <cell r="I63" t="str">
            <v>RURAL</v>
          </cell>
          <cell r="J63" t="str">
            <v>VDA BUEY COLMENAS</v>
          </cell>
          <cell r="K63"/>
        </row>
        <row r="64">
          <cell r="F64">
            <v>205002001137</v>
          </cell>
          <cell r="G64" t="str">
            <v>C. E. R. LA LOMA</v>
          </cell>
          <cell r="H64"/>
          <cell r="I64" t="str">
            <v>RURAL</v>
          </cell>
          <cell r="J64" t="str">
            <v>VDA LOMA PARTE BAJA</v>
          </cell>
          <cell r="K64"/>
        </row>
        <row r="65">
          <cell r="F65">
            <v>205002001145</v>
          </cell>
          <cell r="G65" t="str">
            <v>LA VICTORIA</v>
          </cell>
          <cell r="H65"/>
          <cell r="I65" t="str">
            <v>RURAL</v>
          </cell>
          <cell r="J65" t="str">
            <v>VDA LA VICTORIA</v>
          </cell>
          <cell r="K65"/>
        </row>
        <row r="66">
          <cell r="F66">
            <v>205002001188</v>
          </cell>
          <cell r="G66" t="str">
            <v>C. E. R. AURES - EL SILENCIO</v>
          </cell>
          <cell r="H66"/>
          <cell r="I66" t="str">
            <v>RURAL</v>
          </cell>
          <cell r="J66" t="str">
            <v>VDA AURES EL SILENCIO</v>
          </cell>
          <cell r="K66"/>
        </row>
        <row r="67">
          <cell r="F67">
            <v>205002001218</v>
          </cell>
          <cell r="G67" t="str">
            <v>ALTOBONITO</v>
          </cell>
          <cell r="H67"/>
          <cell r="I67" t="str">
            <v>RURAL</v>
          </cell>
          <cell r="J67" t="str">
            <v>VDA ALTO BONITO</v>
          </cell>
          <cell r="K67"/>
        </row>
        <row r="68">
          <cell r="F68">
            <v>205002001234</v>
          </cell>
          <cell r="G68" t="str">
            <v>EL GUADUAL</v>
          </cell>
          <cell r="H68"/>
          <cell r="I68" t="str">
            <v>RURAL</v>
          </cell>
          <cell r="J68" t="str">
            <v>VEREDA EL GUADUAL</v>
          </cell>
          <cell r="K68"/>
        </row>
        <row r="69">
          <cell r="F69">
            <v>205002800005</v>
          </cell>
          <cell r="G69" t="str">
            <v>I. E. R. CAMPANAS</v>
          </cell>
          <cell r="H69"/>
          <cell r="I69" t="str">
            <v>RURAL</v>
          </cell>
          <cell r="J69" t="str">
            <v>VDA CAMPANAS</v>
          </cell>
          <cell r="K69"/>
        </row>
        <row r="70">
          <cell r="F70">
            <v>405679000403</v>
          </cell>
          <cell r="G70" t="str">
            <v>E R JULIAN COCK ARANGO</v>
          </cell>
          <cell r="H70"/>
          <cell r="I70" t="str">
            <v>RURAL</v>
          </cell>
          <cell r="J70" t="str">
            <v>VDA CANTERAS</v>
          </cell>
          <cell r="K70"/>
        </row>
        <row r="71">
          <cell r="F71">
            <v>105004000109</v>
          </cell>
          <cell r="G71" t="str">
            <v>I. E. LA MILAGROSA</v>
          </cell>
          <cell r="H71"/>
          <cell r="I71" t="str">
            <v>URBANA</v>
          </cell>
          <cell r="J71" t="str">
            <v xml:space="preserve">CL 10 12 237 </v>
          </cell>
          <cell r="K71"/>
        </row>
        <row r="72">
          <cell r="F72">
            <v>205004000057</v>
          </cell>
          <cell r="G72" t="str">
            <v>C. E. R. TIMOTEA</v>
          </cell>
          <cell r="H72"/>
          <cell r="I72" t="str">
            <v>RURAL</v>
          </cell>
          <cell r="J72" t="str">
            <v>VDA. TIMOTEA</v>
          </cell>
          <cell r="K72" t="str">
            <v>GOBERNACIÓN 668</v>
          </cell>
        </row>
        <row r="73">
          <cell r="F73">
            <v>205004000065</v>
          </cell>
          <cell r="G73" t="str">
            <v>C. E. R. ANTIGUA</v>
          </cell>
          <cell r="H73"/>
          <cell r="I73" t="str">
            <v>RURAL</v>
          </cell>
          <cell r="J73" t="str">
            <v>CORREG. LA ANTIGUA</v>
          </cell>
          <cell r="K73"/>
        </row>
        <row r="74">
          <cell r="F74">
            <v>205004000073</v>
          </cell>
          <cell r="G74" t="str">
            <v>C. E. R. CORCOVADO</v>
          </cell>
          <cell r="H74"/>
          <cell r="I74" t="str">
            <v>RURAL</v>
          </cell>
          <cell r="J74" t="str">
            <v>VDA. CORCOVADO</v>
          </cell>
          <cell r="K74"/>
        </row>
        <row r="75">
          <cell r="F75">
            <v>205004000090</v>
          </cell>
          <cell r="G75" t="str">
            <v>C. E. R. POTREROS</v>
          </cell>
          <cell r="H75"/>
          <cell r="I75" t="str">
            <v>RURAL</v>
          </cell>
          <cell r="J75" t="str">
            <v>VDA. POTREROS</v>
          </cell>
          <cell r="K75" t="str">
            <v>MINTIC - CENTROS DIGITALES</v>
          </cell>
        </row>
        <row r="76">
          <cell r="F76">
            <v>205004000111</v>
          </cell>
          <cell r="G76" t="str">
            <v>C. E. R. PIEDRAS</v>
          </cell>
          <cell r="H76"/>
          <cell r="I76" t="str">
            <v>RURAL</v>
          </cell>
          <cell r="J76" t="str">
            <v>VDA. PIEDRAS</v>
          </cell>
          <cell r="K76"/>
        </row>
        <row r="77">
          <cell r="F77">
            <v>205004000120</v>
          </cell>
          <cell r="G77" t="str">
            <v>C. E. R. SANTA TERESA</v>
          </cell>
          <cell r="H77"/>
          <cell r="I77" t="str">
            <v>RURAL</v>
          </cell>
          <cell r="J77" t="str">
            <v>VDA.SANTA TERESA</v>
          </cell>
          <cell r="K77" t="str">
            <v>GOBERNACIÓN 668</v>
          </cell>
        </row>
        <row r="78">
          <cell r="F78">
            <v>205004000138</v>
          </cell>
          <cell r="G78" t="str">
            <v>C. E. R. NANCUI</v>
          </cell>
          <cell r="H78"/>
          <cell r="I78" t="str">
            <v>RURAL</v>
          </cell>
          <cell r="J78" t="str">
            <v>VDA LA NANCUI</v>
          </cell>
          <cell r="K78"/>
        </row>
        <row r="79">
          <cell r="F79">
            <v>205004000154</v>
          </cell>
          <cell r="G79" t="str">
            <v>C.E.R. EL LLANO</v>
          </cell>
          <cell r="H79"/>
          <cell r="I79" t="str">
            <v>RURAL</v>
          </cell>
          <cell r="J79" t="str">
            <v>VDA. EL LLANO LA ANTIGUA</v>
          </cell>
          <cell r="K79"/>
        </row>
        <row r="80">
          <cell r="F80">
            <v>405004000145</v>
          </cell>
          <cell r="G80" t="str">
            <v>C. E. R. SAN RUPERTO</v>
          </cell>
          <cell r="H80"/>
          <cell r="I80" t="str">
            <v>RURAL</v>
          </cell>
          <cell r="J80" t="str">
            <v>VDA.SAN RUPETO</v>
          </cell>
          <cell r="K80"/>
        </row>
        <row r="81">
          <cell r="F81">
            <v>105021000139</v>
          </cell>
          <cell r="G81" t="str">
            <v>LICEO DE ALEJANDRIA</v>
          </cell>
          <cell r="H81"/>
          <cell r="I81" t="str">
            <v>URBANA</v>
          </cell>
          <cell r="J81" t="str">
            <v>IND CL 18 CONCEPCION</v>
          </cell>
          <cell r="K81"/>
        </row>
        <row r="82">
          <cell r="F82">
            <v>105021000171</v>
          </cell>
          <cell r="G82" t="str">
            <v>E U PROCESA DELGADO</v>
          </cell>
          <cell r="H82"/>
          <cell r="I82" t="str">
            <v>URBANA</v>
          </cell>
          <cell r="J82" t="str">
            <v xml:space="preserve">CL 22 20 60 </v>
          </cell>
          <cell r="K82" t="str">
            <v>GOBERNACIÓN</v>
          </cell>
        </row>
        <row r="83">
          <cell r="F83">
            <v>205021000061</v>
          </cell>
          <cell r="G83" t="str">
            <v>FLOR MARINA VARGAS VALENCIA LA PAVA</v>
          </cell>
          <cell r="H83"/>
          <cell r="I83" t="str">
            <v>RURAL</v>
          </cell>
          <cell r="J83" t="str">
            <v>VDA LA PAVA</v>
          </cell>
          <cell r="K83"/>
        </row>
        <row r="84">
          <cell r="F84">
            <v>205021000079</v>
          </cell>
          <cell r="G84" t="str">
            <v>SAN LORENZO</v>
          </cell>
          <cell r="H84"/>
          <cell r="I84" t="str">
            <v>RURAL</v>
          </cell>
          <cell r="J84" t="str">
            <v>VDA. SAN LORENZO</v>
          </cell>
          <cell r="K84"/>
        </row>
        <row r="85">
          <cell r="F85">
            <v>205021000095</v>
          </cell>
          <cell r="G85" t="str">
            <v>CRUCES</v>
          </cell>
          <cell r="H85"/>
          <cell r="I85" t="str">
            <v>RURAL</v>
          </cell>
          <cell r="J85" t="str">
            <v>VDA CRUCES</v>
          </cell>
          <cell r="K85"/>
        </row>
        <row r="86">
          <cell r="F86">
            <v>205021000117</v>
          </cell>
          <cell r="G86" t="str">
            <v>TOCAIMA</v>
          </cell>
          <cell r="H86"/>
          <cell r="I86" t="str">
            <v>RURAL</v>
          </cell>
          <cell r="J86" t="str">
            <v>VDA. TOCAIMA</v>
          </cell>
          <cell r="K86"/>
        </row>
        <row r="87">
          <cell r="F87">
            <v>205021000125</v>
          </cell>
          <cell r="G87" t="str">
            <v>EL POPO</v>
          </cell>
          <cell r="H87"/>
          <cell r="I87" t="str">
            <v>RURAL</v>
          </cell>
          <cell r="J87" t="str">
            <v>VDA EL POPO</v>
          </cell>
          <cell r="K87"/>
        </row>
        <row r="88">
          <cell r="F88">
            <v>205021000141</v>
          </cell>
          <cell r="G88" t="str">
            <v>EL RESPALDO</v>
          </cell>
          <cell r="H88"/>
          <cell r="I88" t="str">
            <v>RURAL</v>
          </cell>
          <cell r="J88" t="str">
            <v>VDA. EL RESPALDO</v>
          </cell>
          <cell r="K88" t="str">
            <v>GOBERNACIÓN 668</v>
          </cell>
        </row>
        <row r="89">
          <cell r="F89">
            <v>205021000150</v>
          </cell>
          <cell r="G89" t="str">
            <v>SAN MIGUELITO</v>
          </cell>
          <cell r="H89"/>
          <cell r="I89" t="str">
            <v>RURAL</v>
          </cell>
          <cell r="J89" t="str">
            <v>VDA. SAN MIGUEL</v>
          </cell>
          <cell r="K89"/>
        </row>
        <row r="90">
          <cell r="F90">
            <v>205021000206</v>
          </cell>
          <cell r="G90" t="str">
            <v>SAN JOSE</v>
          </cell>
          <cell r="H90"/>
          <cell r="I90" t="str">
            <v>RURAL</v>
          </cell>
          <cell r="J90" t="str">
            <v>VDA. SAN JOSE</v>
          </cell>
          <cell r="K90"/>
        </row>
        <row r="91">
          <cell r="F91">
            <v>205021000257</v>
          </cell>
          <cell r="G91" t="str">
            <v>LA INMACULADA</v>
          </cell>
          <cell r="H91"/>
          <cell r="I91" t="str">
            <v>RURAL</v>
          </cell>
          <cell r="J91" t="str">
            <v>VDA. LA INMACULADA</v>
          </cell>
          <cell r="K91" t="str">
            <v>GOBERNACIÓN 668</v>
          </cell>
        </row>
        <row r="92">
          <cell r="F92">
            <v>205021000281</v>
          </cell>
          <cell r="G92" t="str">
            <v>PIEDRAS ABAJO</v>
          </cell>
          <cell r="H92"/>
          <cell r="I92" t="str">
            <v>RURAL</v>
          </cell>
          <cell r="J92" t="str">
            <v>VDA PIEDRAS ABAJO</v>
          </cell>
          <cell r="K92" t="str">
            <v>MINTIC - CENTROS DIGITALES</v>
          </cell>
        </row>
        <row r="93">
          <cell r="F93">
            <v>205021000338</v>
          </cell>
          <cell r="G93" t="str">
            <v>EL CERRO</v>
          </cell>
          <cell r="H93"/>
          <cell r="I93" t="str">
            <v>RURAL</v>
          </cell>
          <cell r="J93" t="str">
            <v>VDA. EL CERRO</v>
          </cell>
          <cell r="K93" t="str">
            <v>GOBERNACIÓN 668</v>
          </cell>
        </row>
        <row r="94">
          <cell r="F94">
            <v>205021000362</v>
          </cell>
          <cell r="G94" t="str">
            <v xml:space="preserve">C.E.R. SAN ANTONIO </v>
          </cell>
          <cell r="H94"/>
          <cell r="I94" t="str">
            <v>RURAL</v>
          </cell>
          <cell r="J94" t="str">
            <v>VDA. SAN ANTONIO</v>
          </cell>
          <cell r="K94"/>
        </row>
        <row r="95">
          <cell r="F95">
            <v>105030000010</v>
          </cell>
          <cell r="G95" t="str">
            <v>ESCUELA NORMAL SUPERIOR VICTORIANO TORO ECHEVERRI-AMAGA</v>
          </cell>
          <cell r="H95"/>
          <cell r="I95" t="str">
            <v>URBANA</v>
          </cell>
          <cell r="J95" t="str">
            <v xml:space="preserve">KR 51 46 31 </v>
          </cell>
          <cell r="K95"/>
        </row>
        <row r="96">
          <cell r="F96">
            <v>105030000206</v>
          </cell>
          <cell r="G96" t="str">
            <v>E U MARIA AUXILIADORA</v>
          </cell>
          <cell r="H96"/>
          <cell r="I96" t="str">
            <v>URBANA</v>
          </cell>
          <cell r="J96" t="str">
            <v xml:space="preserve">KR 51 48 51 </v>
          </cell>
          <cell r="K96"/>
        </row>
        <row r="97">
          <cell r="F97">
            <v>105030000028</v>
          </cell>
          <cell r="G97" t="str">
            <v>COLEGIO SAN FERNANDO</v>
          </cell>
          <cell r="H97"/>
          <cell r="I97" t="str">
            <v>URBANA</v>
          </cell>
          <cell r="J97" t="str">
            <v xml:space="preserve">KR 48 45 03 </v>
          </cell>
          <cell r="K97" t="str">
            <v>GOBERNACIÓN</v>
          </cell>
        </row>
        <row r="98">
          <cell r="F98">
            <v>105030000214</v>
          </cell>
          <cell r="G98" t="str">
            <v>ALEJANDRO TORO</v>
          </cell>
          <cell r="H98"/>
          <cell r="I98" t="str">
            <v>URBANA</v>
          </cell>
          <cell r="J98" t="str">
            <v xml:space="preserve">KR 51 48 21 </v>
          </cell>
          <cell r="K98" t="str">
            <v>GOBERNACIÓN</v>
          </cell>
        </row>
        <row r="99">
          <cell r="F99">
            <v>205030000031</v>
          </cell>
          <cell r="G99" t="str">
            <v>C. E. R. TRAVESIAS</v>
          </cell>
          <cell r="H99"/>
          <cell r="I99" t="str">
            <v>RURAL</v>
          </cell>
          <cell r="J99" t="str">
            <v>VDA. TRAVESIA</v>
          </cell>
          <cell r="K99" t="str">
            <v>GOBERNACIÓN 668</v>
          </cell>
        </row>
        <row r="100">
          <cell r="F100">
            <v>205030000049</v>
          </cell>
          <cell r="G100" t="str">
            <v>C. E. R. LA DELGADITA</v>
          </cell>
          <cell r="H100"/>
          <cell r="I100" t="str">
            <v>RURAL</v>
          </cell>
          <cell r="J100" t="str">
            <v>VDA LA DELGADITA</v>
          </cell>
          <cell r="K100" t="str">
            <v>GOBERNACIÓN 668</v>
          </cell>
        </row>
        <row r="101">
          <cell r="F101">
            <v>205030000057</v>
          </cell>
          <cell r="G101" t="str">
            <v>C.E.R URBANO RUIZ</v>
          </cell>
          <cell r="H101"/>
          <cell r="I101" t="str">
            <v>RURAL</v>
          </cell>
          <cell r="J101" t="str">
            <v>KR 31 28 342</v>
          </cell>
          <cell r="K101" t="str">
            <v>GOBERNACIÓN 668</v>
          </cell>
        </row>
        <row r="102">
          <cell r="F102">
            <v>205030000065</v>
          </cell>
          <cell r="G102" t="str">
            <v>C. E. R. EMIRO KASTOS</v>
          </cell>
          <cell r="H102"/>
          <cell r="I102" t="str">
            <v>RURAL</v>
          </cell>
          <cell r="J102" t="str">
            <v>VEREDA. EL MORRO</v>
          </cell>
          <cell r="K102" t="str">
            <v>GOBERNACIÓN 668</v>
          </cell>
        </row>
        <row r="103">
          <cell r="F103">
            <v>205030000073</v>
          </cell>
          <cell r="G103" t="str">
            <v>LUIS EDUARDO VALENCIA GARCIA</v>
          </cell>
          <cell r="H103"/>
          <cell r="I103" t="str">
            <v>URBANA</v>
          </cell>
          <cell r="J103" t="str">
            <v xml:space="preserve">CL 31 33 05 </v>
          </cell>
          <cell r="K103" t="str">
            <v>GOBERNACIÓN</v>
          </cell>
        </row>
        <row r="104">
          <cell r="F104">
            <v>205030000081</v>
          </cell>
          <cell r="G104" t="str">
            <v>PUEBLITO DE LOS SANCHEZ</v>
          </cell>
          <cell r="H104"/>
          <cell r="I104" t="str">
            <v>RURAL</v>
          </cell>
          <cell r="J104" t="str">
            <v>VDA. PUEBLITO DE LOS SANCHEZ</v>
          </cell>
          <cell r="K104"/>
        </row>
        <row r="105">
          <cell r="F105">
            <v>205030000090</v>
          </cell>
          <cell r="G105" t="str">
            <v>C. E. R. TRINIDAD NECHI</v>
          </cell>
          <cell r="H105"/>
          <cell r="I105" t="str">
            <v>RURAL</v>
          </cell>
          <cell r="J105" t="str">
            <v>VDA. NECHI</v>
          </cell>
          <cell r="K105" t="str">
            <v>MINTIC-OTROS PROYECTOS</v>
          </cell>
        </row>
        <row r="106">
          <cell r="F106">
            <v>205030000103</v>
          </cell>
          <cell r="G106" t="str">
            <v>EL CEDRO</v>
          </cell>
          <cell r="H106"/>
          <cell r="I106" t="str">
            <v>RURAL</v>
          </cell>
          <cell r="J106" t="str">
            <v>VDA. EL CEDRO</v>
          </cell>
          <cell r="K106" t="str">
            <v>GOBERNACIÓN 668</v>
          </cell>
        </row>
        <row r="107">
          <cell r="F107">
            <v>205030000111</v>
          </cell>
          <cell r="G107" t="str">
            <v>I.E.R BELISARIO BETANCUR CUARTAS</v>
          </cell>
          <cell r="H107"/>
          <cell r="I107" t="str">
            <v>RURAL</v>
          </cell>
          <cell r="J107" t="str">
            <v>VDA PIEDECUESTA</v>
          </cell>
          <cell r="K107" t="str">
            <v>MINTIC - CENTROS DIGITALES</v>
          </cell>
        </row>
        <row r="108">
          <cell r="F108">
            <v>205030000120</v>
          </cell>
          <cell r="G108" t="str">
            <v>C. E. R. MANI DEL CARDAL</v>
          </cell>
          <cell r="H108"/>
          <cell r="I108" t="str">
            <v>RURAL</v>
          </cell>
          <cell r="J108" t="str">
            <v>VEREDA. MANI DEL CARDAL</v>
          </cell>
          <cell r="K108" t="str">
            <v>GOBERNACIÓN 668</v>
          </cell>
        </row>
        <row r="109">
          <cell r="F109">
            <v>205030000146</v>
          </cell>
          <cell r="G109" t="str">
            <v>C. E. R. ENRIQUE MUÑOZ VILLA</v>
          </cell>
          <cell r="H109"/>
          <cell r="I109" t="str">
            <v>RURAL</v>
          </cell>
          <cell r="J109" t="str">
            <v>VEREDA. PASO NIVEL</v>
          </cell>
          <cell r="K109"/>
        </row>
        <row r="110">
          <cell r="F110">
            <v>205030000154</v>
          </cell>
          <cell r="G110" t="str">
            <v>C. E. R. GEORGINA BOLIVAR</v>
          </cell>
          <cell r="H110"/>
          <cell r="I110" t="str">
            <v>RURAL</v>
          </cell>
          <cell r="J110" t="str">
            <v>VEREDA. GUAIMARAL</v>
          </cell>
          <cell r="K110"/>
        </row>
        <row r="111">
          <cell r="F111">
            <v>205030000162</v>
          </cell>
          <cell r="G111" t="str">
            <v>PEDRO CLAVER AGUIRRE</v>
          </cell>
          <cell r="H111"/>
          <cell r="I111" t="str">
            <v>URBANA</v>
          </cell>
          <cell r="J111" t="str">
            <v xml:space="preserve">CL 31 28 61 </v>
          </cell>
          <cell r="K111" t="str">
            <v>GOBERNACIÓN</v>
          </cell>
        </row>
        <row r="112">
          <cell r="F112">
            <v>205030000171</v>
          </cell>
          <cell r="G112" t="str">
            <v>OLAYA HERRERA</v>
          </cell>
          <cell r="H112"/>
          <cell r="I112" t="str">
            <v>RURAL</v>
          </cell>
          <cell r="J112" t="str">
            <v>VDA NICANOR RESTREPO</v>
          </cell>
          <cell r="K112"/>
        </row>
        <row r="113">
          <cell r="F113">
            <v>205030000189</v>
          </cell>
          <cell r="G113" t="str">
            <v>I. E. LUIS CARLOS PARRA MOLINA</v>
          </cell>
          <cell r="H113"/>
          <cell r="I113" t="str">
            <v>RURAL</v>
          </cell>
          <cell r="J113" t="str">
            <v>VDA. FERRERIA</v>
          </cell>
          <cell r="K113"/>
        </row>
        <row r="114">
          <cell r="F114">
            <v>205030000197</v>
          </cell>
          <cell r="G114" t="str">
            <v>CAÑAVERAL SAN JOSE</v>
          </cell>
          <cell r="H114"/>
          <cell r="I114" t="str">
            <v>RURAL</v>
          </cell>
          <cell r="J114" t="str">
            <v>VDA. PUEBLITO SAN JOSE</v>
          </cell>
          <cell r="K114" t="str">
            <v>GOBERNACIÓN 668</v>
          </cell>
        </row>
        <row r="115">
          <cell r="F115">
            <v>205030000243</v>
          </cell>
          <cell r="G115" t="str">
            <v>LICEO PASCUAL CORREA FLOREZ</v>
          </cell>
          <cell r="H115"/>
          <cell r="I115" t="str">
            <v>URBANA</v>
          </cell>
          <cell r="J115" t="str">
            <v>KR 51 31 10</v>
          </cell>
          <cell r="K115" t="str">
            <v>GOBERNACIÓN</v>
          </cell>
        </row>
        <row r="116">
          <cell r="F116">
            <v>205030000251</v>
          </cell>
          <cell r="G116" t="str">
            <v>C. E. R. AMAGA YARUMAL</v>
          </cell>
          <cell r="H116"/>
          <cell r="I116" t="str">
            <v>RURAL</v>
          </cell>
          <cell r="J116" t="str">
            <v>VDA YARUMAL</v>
          </cell>
          <cell r="K116" t="str">
            <v>MINTIC-OTROS PROYECTOS</v>
          </cell>
        </row>
        <row r="117">
          <cell r="F117">
            <v>205030000316</v>
          </cell>
          <cell r="G117" t="str">
            <v>C. E. R. MALABRIGO</v>
          </cell>
          <cell r="H117"/>
          <cell r="I117" t="str">
            <v>RURAL</v>
          </cell>
          <cell r="J117" t="str">
            <v>VDA. MALABRIGO</v>
          </cell>
          <cell r="K117"/>
        </row>
        <row r="118">
          <cell r="F118">
            <v>205030000332</v>
          </cell>
          <cell r="G118" t="str">
            <v>C. E. R. LA GUALI</v>
          </cell>
          <cell r="H118"/>
          <cell r="I118" t="str">
            <v>RURAL</v>
          </cell>
          <cell r="J118" t="str">
            <v>VDA. LA GUALI</v>
          </cell>
          <cell r="K118" t="str">
            <v>GOBERNACIÓN 668</v>
          </cell>
        </row>
        <row r="119">
          <cell r="F119">
            <v>105031000056</v>
          </cell>
          <cell r="G119" t="str">
            <v>I. E. PRESBITERO GERARDO MONTOYA</v>
          </cell>
          <cell r="H119">
            <v>1</v>
          </cell>
          <cell r="I119" t="str">
            <v>URBANA</v>
          </cell>
          <cell r="J119" t="str">
            <v xml:space="preserve">KR ZEA 21 57 </v>
          </cell>
          <cell r="K119"/>
        </row>
        <row r="120">
          <cell r="F120">
            <v>105031000200</v>
          </cell>
          <cell r="G120" t="str">
            <v>I. E. MARIA AUXILIADORA</v>
          </cell>
          <cell r="H120">
            <v>1</v>
          </cell>
          <cell r="I120" t="str">
            <v>URBANA</v>
          </cell>
          <cell r="J120" t="str">
            <v xml:space="preserve">CL SANTANDER 18 80 </v>
          </cell>
          <cell r="K120" t="str">
            <v>GOBERNACIÓN</v>
          </cell>
        </row>
        <row r="121">
          <cell r="F121">
            <v>105031001516</v>
          </cell>
          <cell r="G121" t="str">
            <v>I. E. EDUARDO FERNANDEZ BOTERO</v>
          </cell>
          <cell r="H121">
            <v>1</v>
          </cell>
          <cell r="I121" t="str">
            <v>URBANA</v>
          </cell>
          <cell r="J121" t="str">
            <v xml:space="preserve">KR 20 GIRARDOT 20 68 </v>
          </cell>
          <cell r="K121"/>
        </row>
        <row r="122">
          <cell r="F122">
            <v>105031001583</v>
          </cell>
          <cell r="G122" t="str">
            <v>I. E. PUEBLO NUEVO</v>
          </cell>
          <cell r="H122">
            <v>1</v>
          </cell>
          <cell r="I122" t="str">
            <v>URBANA</v>
          </cell>
          <cell r="J122" t="str">
            <v>KR 30 25 A 12</v>
          </cell>
          <cell r="K122" t="str">
            <v>GOBERNACIÓN</v>
          </cell>
        </row>
        <row r="123">
          <cell r="F123">
            <v>205031000034</v>
          </cell>
          <cell r="G123" t="str">
            <v>ANTONIO BONNET</v>
          </cell>
          <cell r="H123">
            <v>1</v>
          </cell>
          <cell r="I123" t="str">
            <v>RURAL</v>
          </cell>
          <cell r="J123" t="str">
            <v>VDA GUAMOCO</v>
          </cell>
          <cell r="K123"/>
        </row>
        <row r="124">
          <cell r="F124">
            <v>205031000085</v>
          </cell>
          <cell r="G124" t="str">
            <v>LA CLARA</v>
          </cell>
          <cell r="H124">
            <v>1</v>
          </cell>
          <cell r="I124" t="str">
            <v>RURAL</v>
          </cell>
          <cell r="J124" t="str">
            <v>VDA LA CLARA</v>
          </cell>
          <cell r="K124" t="str">
            <v>GOBERNACIÓN 668</v>
          </cell>
        </row>
        <row r="125">
          <cell r="F125">
            <v>205031000093</v>
          </cell>
          <cell r="G125" t="str">
            <v>I. E. R. MATIAS TRUJILLO</v>
          </cell>
          <cell r="H125"/>
          <cell r="I125" t="str">
            <v>RURAL</v>
          </cell>
          <cell r="J125" t="str">
            <v>VDA EL GUAICO</v>
          </cell>
          <cell r="K125" t="str">
            <v>GOBERNACIÓN 668</v>
          </cell>
        </row>
        <row r="126">
          <cell r="F126">
            <v>205031000115</v>
          </cell>
          <cell r="G126" t="str">
            <v>C. E. R. LAS ANIMAS</v>
          </cell>
          <cell r="H126">
            <v>1</v>
          </cell>
          <cell r="I126" t="str">
            <v>RURAL</v>
          </cell>
          <cell r="J126" t="str">
            <v>VDA LAS ANIMAS</v>
          </cell>
          <cell r="K126"/>
        </row>
        <row r="127">
          <cell r="F127">
            <v>205031000123</v>
          </cell>
          <cell r="G127" t="str">
            <v>CARLOS ESCOBAR CAMBAS</v>
          </cell>
          <cell r="H127"/>
          <cell r="I127" t="str">
            <v>RURAL</v>
          </cell>
          <cell r="J127" t="str">
            <v>VDA MANZANILLO - LA GÓMEZ</v>
          </cell>
          <cell r="K127" t="str">
            <v>GOBERNACIÓN 668</v>
          </cell>
        </row>
        <row r="128">
          <cell r="F128">
            <v>205031000131</v>
          </cell>
          <cell r="G128" t="str">
            <v>LOS MONOS</v>
          </cell>
          <cell r="H128"/>
          <cell r="I128" t="str">
            <v>RURAL</v>
          </cell>
          <cell r="J128" t="str">
            <v>VDA MONOS</v>
          </cell>
          <cell r="K128" t="str">
            <v>GOBERNACIÓN 668</v>
          </cell>
        </row>
        <row r="129">
          <cell r="F129">
            <v>205031000140</v>
          </cell>
          <cell r="G129" t="str">
            <v>I. E. R. CARLOS SANTAMARIA ARANGO</v>
          </cell>
          <cell r="H129">
            <v>1</v>
          </cell>
          <cell r="I129" t="str">
            <v>RURAL</v>
          </cell>
          <cell r="J129" t="str">
            <v>VDA BOQUERON</v>
          </cell>
          <cell r="K129" t="str">
            <v>GOBERNACIÓN 668</v>
          </cell>
        </row>
        <row r="130">
          <cell r="F130">
            <v>205031000158</v>
          </cell>
          <cell r="G130" t="str">
            <v>I. E. R. RAQUEL SANTAMARIA ARANGO</v>
          </cell>
          <cell r="H130"/>
          <cell r="I130" t="str">
            <v>RURAL</v>
          </cell>
          <cell r="J130" t="str">
            <v>VDA GUAYABITO</v>
          </cell>
          <cell r="K130"/>
        </row>
        <row r="131">
          <cell r="F131">
            <v>205031000174</v>
          </cell>
          <cell r="G131" t="str">
            <v>ARENAS BLANCAS</v>
          </cell>
          <cell r="H131">
            <v>1</v>
          </cell>
          <cell r="I131" t="str">
            <v>RURAL</v>
          </cell>
          <cell r="J131" t="str">
            <v>VDA ARENAS BLANCAS</v>
          </cell>
          <cell r="K131"/>
        </row>
        <row r="132">
          <cell r="F132">
            <v>205031000182</v>
          </cell>
          <cell r="G132" t="str">
            <v>I. E. R. LA MANGUITA</v>
          </cell>
          <cell r="H132"/>
          <cell r="I132" t="str">
            <v>RURAL</v>
          </cell>
          <cell r="J132" t="str">
            <v>VDA LA MANGUITA</v>
          </cell>
          <cell r="K132"/>
        </row>
        <row r="133">
          <cell r="F133">
            <v>205031000191</v>
          </cell>
          <cell r="G133" t="str">
            <v>COLEGIO PORTACHUELO</v>
          </cell>
          <cell r="H133">
            <v>1</v>
          </cell>
          <cell r="I133" t="str">
            <v>RURAL</v>
          </cell>
          <cell r="J133" t="str">
            <v>CORREG.PORTACHUELO</v>
          </cell>
          <cell r="K133"/>
        </row>
        <row r="134">
          <cell r="F134">
            <v>205031000212</v>
          </cell>
          <cell r="G134" t="str">
            <v>MARINA MESA LOPERA</v>
          </cell>
          <cell r="H134">
            <v>1</v>
          </cell>
          <cell r="I134" t="str">
            <v>RURAL</v>
          </cell>
          <cell r="J134" t="str">
            <v>VDA MONTEBELLO</v>
          </cell>
          <cell r="K134"/>
        </row>
        <row r="135">
          <cell r="F135">
            <v>205031000581</v>
          </cell>
          <cell r="G135" t="str">
            <v>I. E. R. SALAZAR</v>
          </cell>
          <cell r="H135">
            <v>1</v>
          </cell>
          <cell r="I135" t="str">
            <v>RURAL</v>
          </cell>
          <cell r="J135" t="str">
            <v>VDA. SALAZAR</v>
          </cell>
          <cell r="K135" t="str">
            <v>GOBERNACIÓN 668</v>
          </cell>
        </row>
        <row r="136">
          <cell r="F136">
            <v>205031000611</v>
          </cell>
          <cell r="G136" t="str">
            <v>I. E. R. RISARALDA</v>
          </cell>
          <cell r="H136"/>
          <cell r="I136" t="str">
            <v>RURAL</v>
          </cell>
          <cell r="J136" t="str">
            <v>VDA RISARALDA</v>
          </cell>
          <cell r="K136" t="str">
            <v>GOBERNACIÓN 668</v>
          </cell>
        </row>
        <row r="137">
          <cell r="F137">
            <v>205031000654</v>
          </cell>
          <cell r="G137" t="str">
            <v>ELENA ARANGO DE S</v>
          </cell>
          <cell r="H137"/>
          <cell r="I137" t="str">
            <v>RURAL</v>
          </cell>
          <cell r="J137" t="str">
            <v>VDA. EL RETIRO</v>
          </cell>
          <cell r="K137" t="str">
            <v>GOBERNACIÓN 668</v>
          </cell>
        </row>
        <row r="138">
          <cell r="F138">
            <v>205031000662</v>
          </cell>
          <cell r="G138" t="str">
            <v>I. E. R. MERCEDES ESCOBAR CAMBAS</v>
          </cell>
          <cell r="H138">
            <v>1</v>
          </cell>
          <cell r="I138" t="str">
            <v>RURAL</v>
          </cell>
          <cell r="J138" t="str">
            <v>VDA LA GUAYANA</v>
          </cell>
          <cell r="K138" t="str">
            <v>MINTIC - CENTROS DIGITALES</v>
          </cell>
        </row>
        <row r="139">
          <cell r="F139">
            <v>205031000794</v>
          </cell>
          <cell r="G139" t="str">
            <v>LA PICARDIA</v>
          </cell>
          <cell r="H139"/>
          <cell r="I139" t="str">
            <v>RURAL</v>
          </cell>
          <cell r="J139" t="str">
            <v>VDA LA PICARDIA</v>
          </cell>
          <cell r="K139" t="str">
            <v>GOBERNACIÓN 668</v>
          </cell>
        </row>
        <row r="140">
          <cell r="F140">
            <v>205031000905</v>
          </cell>
          <cell r="G140" t="str">
            <v>I. E. R. NARANJAL</v>
          </cell>
          <cell r="H140"/>
          <cell r="I140" t="str">
            <v>RURAL</v>
          </cell>
          <cell r="J140" t="str">
            <v>VDA NARANJAL</v>
          </cell>
          <cell r="K140"/>
        </row>
        <row r="141">
          <cell r="F141">
            <v>205031000921</v>
          </cell>
          <cell r="G141" t="str">
            <v>I. E. R. ROMAZON</v>
          </cell>
          <cell r="H141">
            <v>1</v>
          </cell>
          <cell r="I141" t="str">
            <v>RURAL</v>
          </cell>
          <cell r="J141" t="str">
            <v>VDA ROMAZÓN</v>
          </cell>
          <cell r="K141" t="str">
            <v>GOBERNACIÓN 668</v>
          </cell>
        </row>
        <row r="142">
          <cell r="F142">
            <v>205031001049</v>
          </cell>
          <cell r="G142" t="str">
            <v>PINTO</v>
          </cell>
          <cell r="H142">
            <v>1</v>
          </cell>
          <cell r="I142" t="str">
            <v>RURAL</v>
          </cell>
          <cell r="J142" t="str">
            <v>VDA PINTO LIMÓN</v>
          </cell>
          <cell r="K142"/>
        </row>
        <row r="143">
          <cell r="F143">
            <v>205031001081</v>
          </cell>
          <cell r="G143" t="str">
            <v>I. E. R. VICTOR CARDENAS JARAMILLO</v>
          </cell>
          <cell r="H143"/>
          <cell r="I143" t="str">
            <v>RURAL</v>
          </cell>
          <cell r="J143" t="str">
            <v>VDA EL SILENCIO MONOS</v>
          </cell>
          <cell r="K143" t="str">
            <v>GOBERNACIÓN 668</v>
          </cell>
        </row>
        <row r="144">
          <cell r="F144">
            <v>205031001090</v>
          </cell>
          <cell r="G144" t="str">
            <v>SAN MIGUEL</v>
          </cell>
          <cell r="H144">
            <v>1</v>
          </cell>
          <cell r="I144" t="str">
            <v>RURAL</v>
          </cell>
          <cell r="J144" t="str">
            <v>VDA SAN MIGUEL</v>
          </cell>
          <cell r="K144" t="str">
            <v>GOBERNACIÓN 668</v>
          </cell>
        </row>
        <row r="145">
          <cell r="F145">
            <v>205031001103</v>
          </cell>
          <cell r="G145" t="str">
            <v>GABRIELA MISTRAL</v>
          </cell>
          <cell r="H145">
            <v>1</v>
          </cell>
          <cell r="I145" t="str">
            <v>RURAL</v>
          </cell>
          <cell r="J145" t="str">
            <v>VDA LA MARIA</v>
          </cell>
          <cell r="K145"/>
        </row>
        <row r="146">
          <cell r="F146">
            <v>205031001120</v>
          </cell>
          <cell r="G146" t="str">
            <v>I. E. R. POCORO ABAJO</v>
          </cell>
          <cell r="H146">
            <v>1</v>
          </cell>
          <cell r="I146" t="str">
            <v>RURAL</v>
          </cell>
          <cell r="J146" t="str">
            <v>VDA POCORO SAN JOAQUÍN</v>
          </cell>
          <cell r="K146" t="str">
            <v>GOBERNACIÓN 668</v>
          </cell>
        </row>
        <row r="147">
          <cell r="F147">
            <v>205031001146</v>
          </cell>
          <cell r="G147" t="str">
            <v>C. E. R. PAVAS</v>
          </cell>
          <cell r="H147">
            <v>1</v>
          </cell>
          <cell r="I147" t="str">
            <v>RURAL</v>
          </cell>
          <cell r="J147" t="str">
            <v>VDA PAVAS</v>
          </cell>
          <cell r="K147"/>
        </row>
        <row r="148">
          <cell r="F148">
            <v>205031001154</v>
          </cell>
          <cell r="G148" t="str">
            <v>NARANJITOS</v>
          </cell>
          <cell r="H148">
            <v>1</v>
          </cell>
          <cell r="I148" t="str">
            <v>RURAL</v>
          </cell>
          <cell r="J148" t="str">
            <v>VDA. NARANJITOS</v>
          </cell>
          <cell r="K148" t="str">
            <v>GOBERNACIÓN 668</v>
          </cell>
        </row>
        <row r="149">
          <cell r="F149">
            <v>205031001162</v>
          </cell>
          <cell r="G149" t="str">
            <v>C. E. R. LOS TOROS</v>
          </cell>
          <cell r="H149">
            <v>1</v>
          </cell>
          <cell r="I149" t="str">
            <v>RURAL</v>
          </cell>
          <cell r="J149" t="str">
            <v>VDA LOS TOROS</v>
          </cell>
          <cell r="K149"/>
        </row>
        <row r="150">
          <cell r="F150">
            <v>205031001171</v>
          </cell>
          <cell r="G150" t="str">
            <v>C. E. R. AREIZA</v>
          </cell>
          <cell r="H150">
            <v>1</v>
          </cell>
          <cell r="I150" t="str">
            <v>RURAL</v>
          </cell>
          <cell r="J150" t="str">
            <v>VDA LA AREIZA</v>
          </cell>
          <cell r="K150"/>
        </row>
        <row r="151">
          <cell r="F151">
            <v>205031001189</v>
          </cell>
          <cell r="G151" t="str">
            <v>I. E. R. EL TIGRILLO</v>
          </cell>
          <cell r="H151">
            <v>1</v>
          </cell>
          <cell r="I151" t="str">
            <v>RURAL</v>
          </cell>
          <cell r="J151" t="str">
            <v>VDA EL TIGRILLO</v>
          </cell>
          <cell r="K151" t="str">
            <v>GOBERNACIÓN 668</v>
          </cell>
        </row>
        <row r="152">
          <cell r="F152">
            <v>205031001201</v>
          </cell>
          <cell r="G152" t="str">
            <v>I. E. R. MONDRAGON</v>
          </cell>
          <cell r="H152">
            <v>1</v>
          </cell>
          <cell r="I152" t="str">
            <v>RURAL</v>
          </cell>
          <cell r="J152" t="str">
            <v>VDA MONDRAGÓN</v>
          </cell>
          <cell r="K152" t="str">
            <v>GOBERNACIÓN 668</v>
          </cell>
        </row>
        <row r="153">
          <cell r="F153">
            <v>205031001219</v>
          </cell>
          <cell r="G153" t="str">
            <v>CESTILLAL</v>
          </cell>
          <cell r="H153"/>
          <cell r="I153" t="str">
            <v>RURAL</v>
          </cell>
          <cell r="J153" t="str">
            <v>VDA CESTILLAL</v>
          </cell>
          <cell r="K153"/>
        </row>
        <row r="154">
          <cell r="F154">
            <v>205031001235</v>
          </cell>
          <cell r="G154" t="str">
            <v>C. E. R. LA GARDEÑA</v>
          </cell>
          <cell r="H154">
            <v>1</v>
          </cell>
          <cell r="I154" t="str">
            <v>RURAL</v>
          </cell>
          <cell r="J154" t="str">
            <v>VDA LA GARDEÑA</v>
          </cell>
          <cell r="K154" t="str">
            <v>GOBERNACIÓN 668</v>
          </cell>
        </row>
        <row r="155">
          <cell r="F155">
            <v>205031001278</v>
          </cell>
          <cell r="G155" t="str">
            <v>C. E. R. LA GURRIA</v>
          </cell>
          <cell r="H155">
            <v>1</v>
          </cell>
          <cell r="I155" t="str">
            <v>RURAL</v>
          </cell>
          <cell r="J155" t="str">
            <v>VDA. LA GURRIA</v>
          </cell>
          <cell r="K155" t="str">
            <v>GOBERNACIÓN 668</v>
          </cell>
        </row>
        <row r="156">
          <cell r="F156">
            <v>205031001286</v>
          </cell>
          <cell r="G156" t="str">
            <v>MARIA TERESA</v>
          </cell>
          <cell r="H156">
            <v>1</v>
          </cell>
          <cell r="I156" t="str">
            <v>RURAL</v>
          </cell>
          <cell r="J156" t="str">
            <v>VDA MARIA TERESA</v>
          </cell>
          <cell r="K156"/>
        </row>
        <row r="157">
          <cell r="F157">
            <v>205031001316</v>
          </cell>
          <cell r="G157" t="str">
            <v>EL ENCANTO</v>
          </cell>
          <cell r="H157"/>
          <cell r="I157" t="str">
            <v>RURAL</v>
          </cell>
          <cell r="J157" t="str">
            <v>VDA EL ENCANTO</v>
          </cell>
          <cell r="K157" t="str">
            <v>GOBERNACIÓN 668</v>
          </cell>
        </row>
        <row r="158">
          <cell r="F158">
            <v>205031001324</v>
          </cell>
          <cell r="G158" t="str">
            <v>C. E. R. EL CAÑAL</v>
          </cell>
          <cell r="H158"/>
          <cell r="I158" t="str">
            <v>RURAL</v>
          </cell>
          <cell r="J158" t="str">
            <v>VDA EL CAÑAL</v>
          </cell>
          <cell r="K158"/>
        </row>
        <row r="159">
          <cell r="F159">
            <v>205031001341</v>
          </cell>
          <cell r="G159" t="str">
            <v>C. E. R. EL CRUCERO MATA</v>
          </cell>
          <cell r="H159">
            <v>1</v>
          </cell>
          <cell r="I159" t="str">
            <v>RURAL</v>
          </cell>
          <cell r="J159" t="str">
            <v>VDA EL CRUCERO MATA</v>
          </cell>
          <cell r="K159"/>
        </row>
        <row r="160">
          <cell r="F160">
            <v>205031001367</v>
          </cell>
          <cell r="G160" t="str">
            <v>I. E. R. EL JARDIN</v>
          </cell>
          <cell r="H160">
            <v>1</v>
          </cell>
          <cell r="I160" t="str">
            <v>RURAL</v>
          </cell>
          <cell r="J160" t="str">
            <v>VDA. EL JARDÍN</v>
          </cell>
          <cell r="K160" t="str">
            <v>GOBERNACIÓN 668</v>
          </cell>
        </row>
        <row r="161">
          <cell r="F161">
            <v>205031001375</v>
          </cell>
          <cell r="G161" t="str">
            <v>LA ALDEA</v>
          </cell>
          <cell r="H161"/>
          <cell r="I161" t="str">
            <v>RURAL</v>
          </cell>
          <cell r="J161" t="str">
            <v>VDA LA ALDEA</v>
          </cell>
          <cell r="K161"/>
        </row>
        <row r="162">
          <cell r="F162">
            <v>205031001391</v>
          </cell>
          <cell r="G162" t="str">
            <v>I. E. R. CRUCES</v>
          </cell>
          <cell r="H162"/>
          <cell r="I162" t="str">
            <v>RURAL</v>
          </cell>
          <cell r="J162" t="str">
            <v>VDA CRUCES</v>
          </cell>
          <cell r="K162"/>
        </row>
        <row r="163">
          <cell r="F163">
            <v>205031001413</v>
          </cell>
          <cell r="G163" t="str">
            <v>I. E. R. EL CASTILLO</v>
          </cell>
          <cell r="H163"/>
          <cell r="I163" t="str">
            <v>RURAL</v>
          </cell>
          <cell r="J163" t="str">
            <v>VDA EL CASTILLO</v>
          </cell>
          <cell r="K163"/>
        </row>
        <row r="164">
          <cell r="F164">
            <v>205031001421</v>
          </cell>
          <cell r="G164" t="str">
            <v>SAN ANTONIO</v>
          </cell>
          <cell r="H164">
            <v>1</v>
          </cell>
          <cell r="I164" t="str">
            <v>RURAL</v>
          </cell>
          <cell r="J164" t="str">
            <v>VDA SAN ANTONIO</v>
          </cell>
          <cell r="K164" t="str">
            <v>GOBERNACIÓN 668</v>
          </cell>
        </row>
        <row r="165">
          <cell r="F165">
            <v>205031001481</v>
          </cell>
          <cell r="G165" t="str">
            <v>I. E. R. LA CRISTALINA</v>
          </cell>
          <cell r="H165"/>
          <cell r="I165" t="str">
            <v>RURAL</v>
          </cell>
          <cell r="J165" t="str">
            <v>VDA LA CRISTALINA</v>
          </cell>
          <cell r="K165"/>
        </row>
        <row r="166">
          <cell r="F166">
            <v>205031001502</v>
          </cell>
          <cell r="G166" t="str">
            <v>MONTERROJO</v>
          </cell>
          <cell r="H166">
            <v>1</v>
          </cell>
          <cell r="I166" t="str">
            <v>RURAL</v>
          </cell>
          <cell r="J166" t="str">
            <v>VDA MONTERROJO</v>
          </cell>
          <cell r="K166"/>
        </row>
        <row r="167">
          <cell r="F167">
            <v>205031001553</v>
          </cell>
          <cell r="G167" t="str">
            <v>C. E. R. QUEBRADONA</v>
          </cell>
          <cell r="H167">
            <v>1</v>
          </cell>
          <cell r="I167" t="str">
            <v>RURAL</v>
          </cell>
          <cell r="J167" t="str">
            <v>VDA QUEBRADONA</v>
          </cell>
          <cell r="K167"/>
        </row>
        <row r="168">
          <cell r="F168">
            <v>205031010340</v>
          </cell>
          <cell r="G168" t="str">
            <v>I. E. R. LA QUIEBRA</v>
          </cell>
          <cell r="H168"/>
          <cell r="I168" t="str">
            <v>RURAL</v>
          </cell>
          <cell r="J168" t="str">
            <v>VDA LA QUIEBRA</v>
          </cell>
          <cell r="K168"/>
        </row>
        <row r="169">
          <cell r="F169">
            <v>205031010404</v>
          </cell>
          <cell r="G169" t="str">
            <v>I. E. R. SAN AGUSTIN</v>
          </cell>
          <cell r="H169"/>
          <cell r="I169" t="str">
            <v>RURAL</v>
          </cell>
          <cell r="J169" t="str">
            <v>VDA. SAN AGUSTIN</v>
          </cell>
          <cell r="K169" t="str">
            <v>GOBERNACIÓN 668</v>
          </cell>
        </row>
        <row r="170">
          <cell r="F170">
            <v>205031010412</v>
          </cell>
          <cell r="G170" t="str">
            <v>C. E. R. TINITACITA</v>
          </cell>
          <cell r="H170">
            <v>1</v>
          </cell>
          <cell r="I170" t="str">
            <v>RURAL</v>
          </cell>
          <cell r="J170" t="str">
            <v>VDA TINITACITA</v>
          </cell>
          <cell r="K170"/>
        </row>
        <row r="171">
          <cell r="F171">
            <v>205031010480</v>
          </cell>
          <cell r="G171" t="str">
            <v>LA SONADORA</v>
          </cell>
          <cell r="H171">
            <v>1</v>
          </cell>
          <cell r="I171" t="str">
            <v>RURAL</v>
          </cell>
          <cell r="J171" t="str">
            <v>VDA. LA SONADORA</v>
          </cell>
          <cell r="K171"/>
        </row>
        <row r="172">
          <cell r="F172">
            <v>205031010498</v>
          </cell>
          <cell r="G172" t="str">
            <v>SAN JULIAN</v>
          </cell>
          <cell r="H172"/>
          <cell r="I172" t="str">
            <v>RURAL</v>
          </cell>
          <cell r="J172" t="str">
            <v>VDA. SAN JULIAN</v>
          </cell>
          <cell r="K172"/>
        </row>
        <row r="173">
          <cell r="F173">
            <v>205031010501</v>
          </cell>
          <cell r="G173" t="str">
            <v>I.E.R LA PAZ</v>
          </cell>
          <cell r="H173"/>
          <cell r="I173" t="str">
            <v>RURAL</v>
          </cell>
          <cell r="J173" t="str">
            <v>VDA. EL SILENCIO COLANTA</v>
          </cell>
          <cell r="K173"/>
        </row>
        <row r="174">
          <cell r="F174">
            <v>205031010510</v>
          </cell>
          <cell r="G174" t="str">
            <v>I.E.R MANGOS CALENTURAS</v>
          </cell>
          <cell r="H174"/>
          <cell r="I174" t="str">
            <v>RURAL</v>
          </cell>
          <cell r="J174" t="str">
            <v>VDA MANGOS CALENTURAS</v>
          </cell>
          <cell r="K174"/>
        </row>
        <row r="175">
          <cell r="F175">
            <v>205031010528</v>
          </cell>
          <cell r="G175" t="str">
            <v>C.E.R EL CHISPERO</v>
          </cell>
          <cell r="H175">
            <v>1</v>
          </cell>
          <cell r="I175" t="str">
            <v>RURAL</v>
          </cell>
          <cell r="J175" t="str">
            <v>VDA EL CHISPERO</v>
          </cell>
          <cell r="K175"/>
        </row>
        <row r="176">
          <cell r="F176">
            <v>205031800006</v>
          </cell>
          <cell r="G176" t="str">
            <v>I.E.R NARANJAL LA VEGA</v>
          </cell>
          <cell r="H176"/>
          <cell r="I176" t="str">
            <v>RURAL</v>
          </cell>
          <cell r="J176" t="str">
            <v>VDA NARANJAL LA VEGA</v>
          </cell>
          <cell r="K176"/>
        </row>
        <row r="177">
          <cell r="F177">
            <v>205031800014</v>
          </cell>
          <cell r="G177" t="str">
            <v>I.E.R LA COMBA</v>
          </cell>
          <cell r="H177"/>
          <cell r="I177" t="str">
            <v>RURAL</v>
          </cell>
          <cell r="J177" t="str">
            <v>VDA LA COMBA</v>
          </cell>
          <cell r="K177"/>
        </row>
        <row r="178">
          <cell r="F178">
            <v>405031000009</v>
          </cell>
          <cell r="G178" t="str">
            <v>TAMARA</v>
          </cell>
          <cell r="H178">
            <v>1</v>
          </cell>
          <cell r="I178" t="str">
            <v>RURAL</v>
          </cell>
          <cell r="J178" t="str">
            <v>VDA. TAMARA</v>
          </cell>
          <cell r="K178"/>
        </row>
        <row r="179">
          <cell r="F179">
            <v>405031000017</v>
          </cell>
          <cell r="G179" t="str">
            <v>POCORO ARRIBA</v>
          </cell>
          <cell r="H179">
            <v>1</v>
          </cell>
          <cell r="I179" t="str">
            <v>RURAL</v>
          </cell>
          <cell r="J179" t="str">
            <v>VDA POCORÓ EL PUENTE</v>
          </cell>
          <cell r="K179"/>
        </row>
        <row r="180">
          <cell r="F180">
            <v>405031001561</v>
          </cell>
          <cell r="G180" t="str">
            <v>I. E. R. LAS MARGARITAS</v>
          </cell>
          <cell r="H180">
            <v>1</v>
          </cell>
          <cell r="I180" t="str">
            <v>RURAL</v>
          </cell>
          <cell r="J180" t="str">
            <v>VDA LAS MARGARITAS</v>
          </cell>
          <cell r="K180"/>
        </row>
        <row r="181">
          <cell r="F181">
            <v>105034000014</v>
          </cell>
          <cell r="G181" t="str">
            <v>I. E. SAN JUAN DE LOS ANDES</v>
          </cell>
          <cell r="H181"/>
          <cell r="I181" t="str">
            <v>URBANA</v>
          </cell>
          <cell r="J181" t="str">
            <v xml:space="preserve">KR 50 51 58 </v>
          </cell>
          <cell r="K181" t="str">
            <v>GOBERNACIÓN</v>
          </cell>
        </row>
        <row r="182">
          <cell r="F182">
            <v>105034000278</v>
          </cell>
          <cell r="G182" t="str">
            <v>I. E. MARCO FIDEL SUAREZ</v>
          </cell>
          <cell r="H182"/>
          <cell r="I182" t="str">
            <v>URBANA</v>
          </cell>
          <cell r="J182" t="str">
            <v>KR CAJIBIO 55 A 06</v>
          </cell>
          <cell r="K182" t="str">
            <v>GOBERNACIÓN</v>
          </cell>
        </row>
        <row r="183">
          <cell r="F183">
            <v>105034000740</v>
          </cell>
          <cell r="G183" t="str">
            <v>LICEO JUAN DE DIOS URIBE</v>
          </cell>
          <cell r="H183"/>
          <cell r="I183" t="str">
            <v>URBANA</v>
          </cell>
          <cell r="J183" t="str">
            <v xml:space="preserve">KR 48 47 70 </v>
          </cell>
          <cell r="K183" t="str">
            <v>GOBERNACIÓN</v>
          </cell>
        </row>
        <row r="184">
          <cell r="F184">
            <v>105034001061</v>
          </cell>
          <cell r="G184" t="str">
            <v>C. E. R. LUIS ESPINOSA RUIZ</v>
          </cell>
          <cell r="H184"/>
          <cell r="I184" t="str">
            <v>RURAL</v>
          </cell>
          <cell r="J184" t="str">
            <v>VDA LA AVANZADA</v>
          </cell>
          <cell r="K184"/>
        </row>
        <row r="185">
          <cell r="F185">
            <v>105034001207</v>
          </cell>
          <cell r="G185" t="str">
            <v>I. E. MARIA AUXILIADORA</v>
          </cell>
          <cell r="H185"/>
          <cell r="I185" t="str">
            <v>URBANA</v>
          </cell>
          <cell r="J185" t="str">
            <v xml:space="preserve">CL 52 49 28 </v>
          </cell>
          <cell r="K185"/>
        </row>
        <row r="186">
          <cell r="F186">
            <v>205034000001</v>
          </cell>
          <cell r="G186" t="str">
            <v>C. E. R. LAS FLORES</v>
          </cell>
          <cell r="H186"/>
          <cell r="I186" t="str">
            <v>RURAL</v>
          </cell>
          <cell r="J186" t="str">
            <v>VDA LAS FLORES</v>
          </cell>
          <cell r="K186"/>
        </row>
        <row r="187">
          <cell r="F187">
            <v>205034000043</v>
          </cell>
          <cell r="G187" t="str">
            <v>C. E. R. LA LIBERTADORA</v>
          </cell>
          <cell r="H187"/>
          <cell r="I187" t="str">
            <v>RURAL</v>
          </cell>
          <cell r="J187" t="str">
            <v>VDA SAN PEDRO ABAJO</v>
          </cell>
          <cell r="K187"/>
        </row>
        <row r="188">
          <cell r="F188">
            <v>205034000051</v>
          </cell>
          <cell r="G188" t="str">
            <v>LA LEJIA</v>
          </cell>
          <cell r="H188"/>
          <cell r="I188" t="str">
            <v>RURAL</v>
          </cell>
          <cell r="J188" t="str">
            <v>VDA. LA LEJIA</v>
          </cell>
          <cell r="K188" t="str">
            <v>GOBERNACIÓN 668</v>
          </cell>
        </row>
        <row r="189">
          <cell r="F189">
            <v>205034000060</v>
          </cell>
          <cell r="G189" t="str">
            <v>C. E. R. SANTA BARBARA</v>
          </cell>
          <cell r="H189"/>
          <cell r="I189" t="str">
            <v>RURAL</v>
          </cell>
          <cell r="J189" t="str">
            <v>VDA SAN ANTONIO</v>
          </cell>
          <cell r="K189"/>
        </row>
        <row r="190">
          <cell r="F190">
            <v>205034000078</v>
          </cell>
          <cell r="G190" t="str">
            <v>I. E. R. CARBONERA</v>
          </cell>
          <cell r="H190"/>
          <cell r="I190" t="str">
            <v>RURAL</v>
          </cell>
          <cell r="J190" t="str">
            <v>CORREG SAN BARTOLO</v>
          </cell>
          <cell r="K190"/>
        </row>
        <row r="191">
          <cell r="F191">
            <v>205034800015</v>
          </cell>
          <cell r="G191" t="str">
            <v>SAN JOSÉ - SEDE II</v>
          </cell>
          <cell r="H191"/>
          <cell r="I191" t="str">
            <v>RURAL</v>
          </cell>
          <cell r="J191" t="str">
            <v>CORREGIMIENTO DE SAN JOSE SECTOR LA CALLE ARRIBA</v>
          </cell>
          <cell r="K191"/>
        </row>
        <row r="192">
          <cell r="F192">
            <v>205034800007</v>
          </cell>
          <cell r="G192" t="str">
            <v>CARBONERA - SEDE II</v>
          </cell>
          <cell r="H192"/>
          <cell r="I192" t="str">
            <v>RURAL</v>
          </cell>
          <cell r="J192" t="str">
            <v>CORREGIMIENTO DE SAN BARTOLO SECTOR CAPILLA</v>
          </cell>
          <cell r="K192"/>
        </row>
        <row r="193">
          <cell r="F193">
            <v>205034000086</v>
          </cell>
          <cell r="G193" t="str">
            <v>C. E. R. LA PIEDRA</v>
          </cell>
          <cell r="H193"/>
          <cell r="I193" t="str">
            <v>RURAL</v>
          </cell>
          <cell r="J193" t="str">
            <v>VDA LA PIEDRA</v>
          </cell>
          <cell r="K193"/>
        </row>
        <row r="194">
          <cell r="F194">
            <v>205034000108</v>
          </cell>
          <cell r="G194" t="str">
            <v>LA SOLEDAD</v>
          </cell>
          <cell r="H194"/>
          <cell r="I194" t="str">
            <v>RURAL</v>
          </cell>
          <cell r="J194" t="str">
            <v>VDA LA SOLITA</v>
          </cell>
          <cell r="K194"/>
        </row>
        <row r="195">
          <cell r="F195">
            <v>205034000132</v>
          </cell>
          <cell r="G195" t="str">
            <v>C. E. R. LINO ACEVEDO</v>
          </cell>
          <cell r="H195"/>
          <cell r="I195" t="str">
            <v>RURAL</v>
          </cell>
          <cell r="J195" t="str">
            <v>VDA LA ALSACIA</v>
          </cell>
          <cell r="K195" t="str">
            <v>MINTIC - CENTROS DIGITALES</v>
          </cell>
        </row>
        <row r="196">
          <cell r="F196">
            <v>205034000141</v>
          </cell>
          <cell r="G196" t="str">
            <v>C. E. R. HERNAN POSADA</v>
          </cell>
          <cell r="H196"/>
          <cell r="I196" t="str">
            <v>RURAL</v>
          </cell>
          <cell r="J196" t="str">
            <v>VDA LA ESPERANZA</v>
          </cell>
          <cell r="K196" t="str">
            <v>GOBERNACIÓN 668</v>
          </cell>
        </row>
        <row r="197">
          <cell r="F197">
            <v>205034000159</v>
          </cell>
          <cell r="G197" t="str">
            <v>JULIO JIMENEZ</v>
          </cell>
          <cell r="H197"/>
          <cell r="I197" t="str">
            <v>RURAL</v>
          </cell>
          <cell r="J197" t="str">
            <v>VDA CALIFORNIA</v>
          </cell>
          <cell r="K197" t="str">
            <v>GOBERNACIÓN 668</v>
          </cell>
        </row>
        <row r="198">
          <cell r="F198">
            <v>205034000167</v>
          </cell>
          <cell r="G198" t="str">
            <v>C. E. R. ALFREDO GONZALEZ</v>
          </cell>
          <cell r="H198"/>
          <cell r="I198" t="str">
            <v>RURAL</v>
          </cell>
          <cell r="J198" t="str">
            <v>VDA. LA CLARA</v>
          </cell>
          <cell r="K198" t="str">
            <v>GOBERNACIÓN 668</v>
          </cell>
        </row>
        <row r="199">
          <cell r="F199">
            <v>205034000183</v>
          </cell>
          <cell r="G199" t="str">
            <v>C. E. R. EL BARCINO</v>
          </cell>
          <cell r="H199"/>
          <cell r="I199" t="str">
            <v>RURAL</v>
          </cell>
          <cell r="J199" t="str">
            <v>VDA EL BARCINO</v>
          </cell>
          <cell r="K199"/>
        </row>
        <row r="200">
          <cell r="F200">
            <v>205034000213</v>
          </cell>
          <cell r="G200" t="str">
            <v>RICARDO GONZALEZ</v>
          </cell>
          <cell r="H200"/>
          <cell r="I200" t="str">
            <v>RURAL</v>
          </cell>
          <cell r="J200" t="str">
            <v>VDA LA ERMITA</v>
          </cell>
          <cell r="K200" t="str">
            <v>GOBERNACIÓN 668</v>
          </cell>
        </row>
        <row r="201">
          <cell r="F201">
            <v>205034000221</v>
          </cell>
          <cell r="G201" t="str">
            <v>PRESBITERO RICARDO MEJIA</v>
          </cell>
          <cell r="H201"/>
          <cell r="I201" t="str">
            <v>RURAL</v>
          </cell>
          <cell r="J201" t="str">
            <v>VDA LA BODEGA</v>
          </cell>
          <cell r="K201"/>
        </row>
        <row r="202">
          <cell r="F202">
            <v>205034000230</v>
          </cell>
          <cell r="G202" t="str">
            <v>C. E. R. SANTA ANA</v>
          </cell>
          <cell r="H202"/>
          <cell r="I202" t="str">
            <v>RURAL</v>
          </cell>
          <cell r="J202" t="str">
            <v>VDA LA MESETA</v>
          </cell>
          <cell r="K202"/>
        </row>
        <row r="203">
          <cell r="F203">
            <v>205034000248</v>
          </cell>
          <cell r="G203" t="str">
            <v>I. E. TAPARTO</v>
          </cell>
          <cell r="H203"/>
          <cell r="I203" t="str">
            <v>RURAL</v>
          </cell>
          <cell r="J203" t="str">
            <v>CORREG. TAPARTO</v>
          </cell>
          <cell r="K203" t="str">
            <v>GOBERNACIÓN-CTEIL</v>
          </cell>
        </row>
        <row r="204">
          <cell r="F204">
            <v>205034000256</v>
          </cell>
          <cell r="G204" t="str">
            <v>I. E. SANTA RITA</v>
          </cell>
          <cell r="H204"/>
          <cell r="I204" t="str">
            <v>RURAL</v>
          </cell>
          <cell r="J204" t="str">
            <v>CORREG. SANTA RITA</v>
          </cell>
          <cell r="K204"/>
        </row>
        <row r="205">
          <cell r="F205">
            <v>205034000299</v>
          </cell>
          <cell r="G205" t="str">
            <v>I. E. SAN JOSE</v>
          </cell>
          <cell r="H205"/>
          <cell r="I205" t="str">
            <v>RURAL</v>
          </cell>
          <cell r="J205" t="str">
            <v>CORREGIMIENTO SAN JOSE</v>
          </cell>
          <cell r="K205"/>
        </row>
        <row r="206">
          <cell r="F206">
            <v>205034000302</v>
          </cell>
          <cell r="G206" t="str">
            <v>C. E. R. PRESBITERO ADAN GONZALEZ</v>
          </cell>
          <cell r="H206"/>
          <cell r="I206" t="str">
            <v>RURAL</v>
          </cell>
          <cell r="J206" t="str">
            <v>VDA SAN BARTOLO</v>
          </cell>
          <cell r="K206"/>
        </row>
        <row r="207">
          <cell r="F207">
            <v>205034000329</v>
          </cell>
          <cell r="G207" t="str">
            <v>I. E. R. SANTA INES</v>
          </cell>
          <cell r="H207"/>
          <cell r="I207" t="str">
            <v>RURAL</v>
          </cell>
          <cell r="J207" t="str">
            <v>CORREG. SANTA INES</v>
          </cell>
          <cell r="K207"/>
        </row>
        <row r="208">
          <cell r="F208">
            <v>205034000337</v>
          </cell>
          <cell r="G208" t="str">
            <v>C. E. R. MONSEÑOR EFREN MONTOYA</v>
          </cell>
          <cell r="H208"/>
          <cell r="I208" t="str">
            <v>RURAL</v>
          </cell>
          <cell r="J208" t="str">
            <v>VDA ALTO CAÑAVERAL</v>
          </cell>
          <cell r="K208"/>
        </row>
        <row r="209">
          <cell r="F209">
            <v>205034000345</v>
          </cell>
          <cell r="G209" t="str">
            <v>I. E. FELIPE HENAO JARAMILLO</v>
          </cell>
          <cell r="H209"/>
          <cell r="I209" t="str">
            <v>RURAL</v>
          </cell>
          <cell r="J209" t="str">
            <v>CORREGIMIENTO BUENOS AIRES</v>
          </cell>
          <cell r="K209" t="str">
            <v>MINTIC - CENTROS DIGITALES</v>
          </cell>
        </row>
        <row r="210">
          <cell r="F210">
            <v>205034000353</v>
          </cell>
          <cell r="G210" t="str">
            <v>PALESTINA</v>
          </cell>
          <cell r="H210"/>
          <cell r="I210" t="str">
            <v>RURAL</v>
          </cell>
          <cell r="J210" t="str">
            <v>VDA PALESTINA</v>
          </cell>
          <cell r="K210"/>
        </row>
        <row r="211">
          <cell r="F211">
            <v>205034000361</v>
          </cell>
          <cell r="G211" t="str">
            <v>C. E. R. EL LIBANON</v>
          </cell>
          <cell r="H211"/>
          <cell r="I211" t="str">
            <v>RURAL</v>
          </cell>
          <cell r="J211" t="str">
            <v>VEREDA EL LIBANO</v>
          </cell>
          <cell r="K211"/>
        </row>
        <row r="212">
          <cell r="F212">
            <v>205034000370</v>
          </cell>
          <cell r="G212" t="str">
            <v>C. E. R. SAN MIGUEL</v>
          </cell>
          <cell r="H212"/>
          <cell r="I212" t="str">
            <v>RURAL</v>
          </cell>
          <cell r="J212" t="str">
            <v>VDA SAN MIGUEL</v>
          </cell>
          <cell r="K212"/>
        </row>
        <row r="213">
          <cell r="F213">
            <v>205034000388</v>
          </cell>
          <cell r="G213" t="str">
            <v>C. E. R. CARDAL</v>
          </cell>
          <cell r="H213"/>
          <cell r="I213" t="str">
            <v>RURAL</v>
          </cell>
          <cell r="J213" t="str">
            <v>VDA EL CARDAL</v>
          </cell>
          <cell r="K213" t="str">
            <v>GOBERNACIÓN 668</v>
          </cell>
        </row>
        <row r="214">
          <cell r="F214">
            <v>205034000396</v>
          </cell>
          <cell r="G214" t="str">
            <v>C. E. R. SAN MARTIN DE PORRES</v>
          </cell>
          <cell r="H214"/>
          <cell r="I214" t="str">
            <v>RURAL</v>
          </cell>
          <cell r="J214" t="str">
            <v>VDA LA COMUNA</v>
          </cell>
          <cell r="K214"/>
        </row>
        <row r="215">
          <cell r="F215">
            <v>205034000400</v>
          </cell>
          <cell r="G215" t="str">
            <v>C. E. R. SAN CARLOS BORROMEO</v>
          </cell>
          <cell r="H215"/>
          <cell r="I215" t="str">
            <v>RURAL</v>
          </cell>
          <cell r="J215" t="str">
            <v>VEREDA SAN CARLOS</v>
          </cell>
          <cell r="K215"/>
        </row>
        <row r="216">
          <cell r="F216">
            <v>205034000426</v>
          </cell>
          <cell r="G216" t="str">
            <v>C. E. R. SAN AGUSTIN</v>
          </cell>
          <cell r="H216"/>
          <cell r="I216" t="str">
            <v>RURAL</v>
          </cell>
          <cell r="J216" t="str">
            <v>VDA. SAN AGUSTIN</v>
          </cell>
          <cell r="K216" t="str">
            <v>GOBERNACIÓN 668</v>
          </cell>
        </row>
        <row r="217">
          <cell r="F217">
            <v>205034000442</v>
          </cell>
          <cell r="G217" t="str">
            <v>C. E. R. SAN PEDRO SANTA RITA</v>
          </cell>
          <cell r="H217"/>
          <cell r="I217" t="str">
            <v>RURAL</v>
          </cell>
          <cell r="J217" t="str">
            <v>VDA SAN PEDRO ARRIBA</v>
          </cell>
          <cell r="K217"/>
        </row>
        <row r="218">
          <cell r="F218">
            <v>205034000451</v>
          </cell>
          <cell r="G218" t="str">
            <v>C. E. R. VALLE UMBRIA</v>
          </cell>
          <cell r="H218"/>
          <cell r="I218" t="str">
            <v>RURAL</v>
          </cell>
          <cell r="J218" t="str">
            <v>VDA. VALLE UMBRIA</v>
          </cell>
          <cell r="K218" t="str">
            <v>GOBERNACIÓN-CTEIL</v>
          </cell>
        </row>
        <row r="219">
          <cell r="F219">
            <v>205034000485</v>
          </cell>
          <cell r="G219" t="str">
            <v>C. E. R. BAJO CAÑAVERAL</v>
          </cell>
          <cell r="H219"/>
          <cell r="I219" t="str">
            <v>RURAL</v>
          </cell>
          <cell r="J219" t="str">
            <v>VDA BAJO CAÑAVERAL</v>
          </cell>
          <cell r="K219"/>
        </row>
        <row r="220">
          <cell r="F220">
            <v>205034000493</v>
          </cell>
          <cell r="G220" t="str">
            <v>C. E. R. LA BORRAJA</v>
          </cell>
          <cell r="H220"/>
          <cell r="I220" t="str">
            <v>RURAL</v>
          </cell>
          <cell r="J220" t="str">
            <v>VDA. LA BORRAJA</v>
          </cell>
          <cell r="K220"/>
        </row>
        <row r="221">
          <cell r="F221">
            <v>205034000566</v>
          </cell>
          <cell r="G221" t="str">
            <v>C. E. R. SANTA ELENA</v>
          </cell>
          <cell r="H221"/>
          <cell r="I221" t="str">
            <v>RURAL</v>
          </cell>
          <cell r="J221" t="str">
            <v>VDA SANTA ELENA</v>
          </cell>
          <cell r="K221"/>
        </row>
        <row r="222">
          <cell r="F222">
            <v>205034000680</v>
          </cell>
          <cell r="G222" t="str">
            <v>C. E. R. SAN FERNANDO</v>
          </cell>
          <cell r="H222"/>
          <cell r="I222" t="str">
            <v>RURAL</v>
          </cell>
          <cell r="J222" t="str">
            <v>VDA SAN HERNANDO</v>
          </cell>
          <cell r="K222" t="str">
            <v>GOBERNACIÓN 668</v>
          </cell>
        </row>
        <row r="223">
          <cell r="F223">
            <v>205034000671</v>
          </cell>
          <cell r="G223" t="str">
            <v>C. E. R. EL LIBANO</v>
          </cell>
          <cell r="H223"/>
          <cell r="I223" t="str">
            <v>RURAL</v>
          </cell>
          <cell r="J223" t="str">
            <v xml:space="preserve">VDA EL LIBANO </v>
          </cell>
          <cell r="K223" t="str">
            <v>GOBERNACIÓN 668</v>
          </cell>
        </row>
        <row r="224">
          <cell r="F224">
            <v>205034001007</v>
          </cell>
          <cell r="G224" t="str">
            <v>C. E. R. GABRIELA ECHEVERRI</v>
          </cell>
          <cell r="H224"/>
          <cell r="I224" t="str">
            <v>RURAL</v>
          </cell>
          <cell r="J224" t="str">
            <v>VDA LA MESANIA</v>
          </cell>
          <cell r="K224"/>
        </row>
        <row r="225">
          <cell r="F225">
            <v>205034000701</v>
          </cell>
          <cell r="G225" t="str">
            <v>C. E. R. MEDIA LUNA</v>
          </cell>
          <cell r="H225"/>
          <cell r="I225" t="str">
            <v>RURAL</v>
          </cell>
          <cell r="J225" t="str">
            <v>VDA MEDIA LUNA</v>
          </cell>
          <cell r="K225"/>
        </row>
        <row r="226">
          <cell r="F226">
            <v>205034000817</v>
          </cell>
          <cell r="G226" t="str">
            <v>C. E. R. VILLA LUZ</v>
          </cell>
          <cell r="H226"/>
          <cell r="I226" t="str">
            <v>RURAL</v>
          </cell>
          <cell r="J226" t="str">
            <v>VDA VILLA LUZ</v>
          </cell>
          <cell r="K226" t="str">
            <v>GOBERNACIÓN 668</v>
          </cell>
        </row>
        <row r="227">
          <cell r="F227">
            <v>205034000868</v>
          </cell>
          <cell r="G227" t="str">
            <v>C. E. R. SAN PERUCHO</v>
          </cell>
          <cell r="H227"/>
          <cell r="I227" t="str">
            <v>RURAL</v>
          </cell>
          <cell r="J227" t="str">
            <v>VDA SAN PERUCHO</v>
          </cell>
          <cell r="K227" t="str">
            <v>GOBERNACIÓN 668</v>
          </cell>
        </row>
        <row r="228">
          <cell r="F228">
            <v>205034000876</v>
          </cell>
          <cell r="G228" t="str">
            <v>C. E. R. EL TAPAO</v>
          </cell>
          <cell r="H228"/>
          <cell r="I228" t="str">
            <v>RURAL</v>
          </cell>
          <cell r="J228" t="str">
            <v>VDA EL TAPAO</v>
          </cell>
          <cell r="K228" t="str">
            <v>GOBERNACIÓN 668</v>
          </cell>
        </row>
        <row r="229">
          <cell r="F229">
            <v>205034001023</v>
          </cell>
          <cell r="G229" t="str">
            <v>C. E. R. GONZALO OSPINA</v>
          </cell>
          <cell r="H229"/>
          <cell r="I229" t="str">
            <v>RURAL</v>
          </cell>
          <cell r="J229" t="str">
            <v xml:space="preserve">VDA GUAIMARAL </v>
          </cell>
          <cell r="K229"/>
        </row>
        <row r="230">
          <cell r="F230">
            <v>205034001031</v>
          </cell>
          <cell r="G230" t="str">
            <v>MONTE VERDE</v>
          </cell>
          <cell r="H230"/>
          <cell r="I230" t="str">
            <v>RURAL</v>
          </cell>
          <cell r="J230" t="str">
            <v>VDA. MONTEVERDE</v>
          </cell>
          <cell r="K230" t="str">
            <v>GOBERNACIÓN 668</v>
          </cell>
        </row>
        <row r="231">
          <cell r="F231">
            <v>205034001147</v>
          </cell>
          <cell r="G231" t="str">
            <v>C. E. R. BRAZO SECO</v>
          </cell>
          <cell r="H231"/>
          <cell r="I231" t="str">
            <v>RURAL</v>
          </cell>
          <cell r="J231" t="str">
            <v>VDA BRAZO SECO</v>
          </cell>
          <cell r="K231"/>
        </row>
        <row r="232">
          <cell r="F232">
            <v>205034001180</v>
          </cell>
          <cell r="G232" t="str">
            <v>LA AGUADA</v>
          </cell>
          <cell r="H232"/>
          <cell r="I232" t="str">
            <v>RURAL</v>
          </cell>
          <cell r="J232" t="str">
            <v>VDA LA AGUADA</v>
          </cell>
          <cell r="K232" t="str">
            <v>MINTIC-OTROS PROYECTOS</v>
          </cell>
        </row>
        <row r="233">
          <cell r="F233">
            <v>205034001261</v>
          </cell>
          <cell r="G233" t="str">
            <v>C. E. R. LA JULIETA</v>
          </cell>
          <cell r="H233"/>
          <cell r="I233" t="str">
            <v>RURAL</v>
          </cell>
          <cell r="J233" t="str">
            <v>VDA. LA JULIETA</v>
          </cell>
          <cell r="K233"/>
        </row>
        <row r="234">
          <cell r="F234">
            <v>205034001295</v>
          </cell>
          <cell r="G234" t="str">
            <v>C. E. R. BELLA VISTA</v>
          </cell>
          <cell r="H234"/>
          <cell r="I234" t="str">
            <v>RURAL</v>
          </cell>
          <cell r="J234" t="str">
            <v>VDA BELLAVISTA</v>
          </cell>
          <cell r="K234"/>
        </row>
        <row r="235">
          <cell r="F235">
            <v>205034001244</v>
          </cell>
          <cell r="G235" t="str">
            <v>C. E. R. GABRIEL ALVAREZ RESTREPO</v>
          </cell>
          <cell r="H235"/>
          <cell r="I235" t="str">
            <v>RURAL</v>
          </cell>
          <cell r="J235" t="str">
            <v>VDA CASCAJERO</v>
          </cell>
          <cell r="K235" t="str">
            <v>GOBERNACIÓN 668</v>
          </cell>
        </row>
        <row r="236">
          <cell r="F236">
            <v>205034001252</v>
          </cell>
          <cell r="G236" t="str">
            <v>LA MELLIZA</v>
          </cell>
          <cell r="H236"/>
          <cell r="I236" t="str">
            <v>RURAL</v>
          </cell>
          <cell r="J236" t="str">
            <v>VDA LA MELLIZA</v>
          </cell>
          <cell r="K236" t="str">
            <v>GOBERNACIÓN 668</v>
          </cell>
        </row>
        <row r="237">
          <cell r="F237">
            <v>205034001449</v>
          </cell>
          <cell r="G237" t="str">
            <v>C. E. R. DOJURO</v>
          </cell>
          <cell r="H237"/>
          <cell r="I237" t="str">
            <v>RURAL</v>
          </cell>
          <cell r="J237" t="str">
            <v>VDA. LA CRISTALINA RESG DOJURO</v>
          </cell>
          <cell r="K237"/>
        </row>
        <row r="238">
          <cell r="F238">
            <v>205034001317</v>
          </cell>
          <cell r="G238" t="str">
            <v>I. E. SAN PERUCHITO</v>
          </cell>
          <cell r="H238"/>
          <cell r="I238" t="str">
            <v>RURAL</v>
          </cell>
          <cell r="J238" t="str">
            <v>CORREG. LA CHAPARRALA</v>
          </cell>
          <cell r="K238"/>
        </row>
        <row r="239">
          <cell r="F239">
            <v>205034001457</v>
          </cell>
          <cell r="G239" t="str">
            <v>C. E. R. SANTA RITA N° 2</v>
          </cell>
          <cell r="H239"/>
          <cell r="I239" t="str">
            <v>RURAL</v>
          </cell>
          <cell r="J239" t="str">
            <v>CORREG. SANTA INES</v>
          </cell>
          <cell r="K239" t="str">
            <v>GOBERNACIÓN-CTEIL</v>
          </cell>
        </row>
        <row r="240">
          <cell r="F240">
            <v>205034000469</v>
          </cell>
          <cell r="G240" t="str">
            <v>C. E. R. RISARALDA</v>
          </cell>
          <cell r="H240"/>
          <cell r="I240" t="str">
            <v>RURAL</v>
          </cell>
          <cell r="J240" t="str">
            <v>VDA RISARALDA</v>
          </cell>
          <cell r="K240"/>
        </row>
        <row r="241">
          <cell r="F241">
            <v>205034001091</v>
          </cell>
          <cell r="G241" t="str">
            <v>C. E. R. PEÑAS AZULES</v>
          </cell>
          <cell r="H241"/>
          <cell r="I241" t="str">
            <v>RURAL</v>
          </cell>
          <cell r="J241" t="str">
            <v>VDA PEÑAS AZULES</v>
          </cell>
          <cell r="K241"/>
        </row>
        <row r="242">
          <cell r="F242">
            <v>105036000097</v>
          </cell>
          <cell r="G242" t="str">
            <v>I. E. SAN JOSE</v>
          </cell>
          <cell r="H242"/>
          <cell r="I242" t="str">
            <v>URBANA</v>
          </cell>
          <cell r="J242" t="str">
            <v xml:space="preserve">CL 9 14 03 </v>
          </cell>
          <cell r="K242" t="str">
            <v>GOBERNACIÓN</v>
          </cell>
        </row>
        <row r="243">
          <cell r="F243">
            <v>205036000016</v>
          </cell>
          <cell r="G243" t="str">
            <v>EL NUDILLO</v>
          </cell>
          <cell r="H243"/>
          <cell r="I243" t="str">
            <v>RURAL</v>
          </cell>
          <cell r="J243" t="str">
            <v>VDA. EL NUDILLO</v>
          </cell>
          <cell r="K243"/>
        </row>
        <row r="244">
          <cell r="F244">
            <v>205036000041</v>
          </cell>
          <cell r="G244" t="str">
            <v>CIENAGUITA</v>
          </cell>
          <cell r="H244"/>
          <cell r="I244" t="str">
            <v>RURAL</v>
          </cell>
          <cell r="J244" t="str">
            <v>VDA CIENAGUITA</v>
          </cell>
          <cell r="K244"/>
        </row>
        <row r="245">
          <cell r="F245">
            <v>205036000075</v>
          </cell>
          <cell r="G245" t="str">
            <v>SANTA RITA</v>
          </cell>
          <cell r="H245"/>
          <cell r="I245" t="str">
            <v>RURAL</v>
          </cell>
          <cell r="J245" t="str">
            <v>VDA. SANTA RITA</v>
          </cell>
          <cell r="K245"/>
        </row>
        <row r="246">
          <cell r="F246">
            <v>205036000083</v>
          </cell>
          <cell r="G246" t="str">
            <v>I. E. LOS ANGELES</v>
          </cell>
          <cell r="H246"/>
          <cell r="I246" t="str">
            <v>RURAL</v>
          </cell>
          <cell r="J246" t="str">
            <v>CORREG. LA ESTACIÓN</v>
          </cell>
          <cell r="K246"/>
        </row>
        <row r="247">
          <cell r="F247">
            <v>205036000113</v>
          </cell>
          <cell r="G247" t="str">
            <v>SAN ISIDRO</v>
          </cell>
          <cell r="H247"/>
          <cell r="I247" t="str">
            <v>RURAL</v>
          </cell>
          <cell r="J247" t="str">
            <v>VDA. SAN ISIDRO</v>
          </cell>
          <cell r="K247" t="str">
            <v>GOBERNACIÓN 668</v>
          </cell>
        </row>
        <row r="248">
          <cell r="F248">
            <v>205036000121</v>
          </cell>
          <cell r="G248" t="str">
            <v>EL BARRO</v>
          </cell>
          <cell r="H248"/>
          <cell r="I248" t="str">
            <v>RURAL</v>
          </cell>
          <cell r="J248" t="str">
            <v>VDA EL BARRO</v>
          </cell>
          <cell r="K248" t="str">
            <v>MINTIC - CENTROS DIGITALES</v>
          </cell>
        </row>
        <row r="249">
          <cell r="F249">
            <v>205036000270</v>
          </cell>
          <cell r="G249" t="str">
            <v>PROMISION</v>
          </cell>
          <cell r="H249"/>
          <cell r="I249" t="str">
            <v>RURAL</v>
          </cell>
          <cell r="J249" t="str">
            <v>VDA. PROMISION</v>
          </cell>
          <cell r="K249"/>
        </row>
        <row r="250">
          <cell r="F250">
            <v>105038000019</v>
          </cell>
          <cell r="G250" t="str">
            <v>LICEO MARIANO DE J EUSSE</v>
          </cell>
          <cell r="H250"/>
          <cell r="I250" t="str">
            <v>URBANA</v>
          </cell>
          <cell r="J250" t="str">
            <v xml:space="preserve">KR 9 8 84 </v>
          </cell>
          <cell r="K250" t="str">
            <v>GOBERNACIÓN</v>
          </cell>
        </row>
        <row r="251">
          <cell r="F251">
            <v>105038000060</v>
          </cell>
          <cell r="G251" t="str">
            <v>E U ALFONSO MORA NARANJO</v>
          </cell>
          <cell r="H251"/>
          <cell r="I251" t="str">
            <v>URBANA</v>
          </cell>
          <cell r="J251" t="str">
            <v>KR 10 8 47</v>
          </cell>
          <cell r="K251" t="str">
            <v>GOBERNACIÓN</v>
          </cell>
        </row>
        <row r="252">
          <cell r="F252">
            <v>105038800007</v>
          </cell>
          <cell r="G252" t="str">
            <v>CIPRIANO CARDENAS</v>
          </cell>
          <cell r="H252"/>
          <cell r="I252" t="str">
            <v>URBANA</v>
          </cell>
          <cell r="J252" t="str">
            <v xml:space="preserve">KR 9 8 48 </v>
          </cell>
          <cell r="K252" t="str">
            <v>GOBERNACIÓN</v>
          </cell>
        </row>
        <row r="253">
          <cell r="F253">
            <v>205038000030</v>
          </cell>
          <cell r="G253" t="str">
            <v>C. E. R. TENCHE</v>
          </cell>
          <cell r="H253"/>
          <cell r="I253" t="str">
            <v>RURAL</v>
          </cell>
          <cell r="J253" t="str">
            <v>VDA TENCHE ALGODON</v>
          </cell>
          <cell r="K253" t="str">
            <v>GOBERNACIÓN 668</v>
          </cell>
        </row>
        <row r="254">
          <cell r="F254">
            <v>205038000072</v>
          </cell>
          <cell r="G254" t="str">
            <v>C. E. R. SIMON BOLIVAR</v>
          </cell>
          <cell r="H254"/>
          <cell r="I254" t="str">
            <v>RURAL</v>
          </cell>
          <cell r="J254" t="str">
            <v>VDA LA MUÑOZ</v>
          </cell>
          <cell r="K254"/>
        </row>
        <row r="255">
          <cell r="F255">
            <v>205038000099</v>
          </cell>
          <cell r="G255" t="str">
            <v>C. E. R. SANTA RITA</v>
          </cell>
          <cell r="H255"/>
          <cell r="I255" t="str">
            <v>RURAL</v>
          </cell>
          <cell r="J255" t="str">
            <v>VDA SANTA RITA</v>
          </cell>
          <cell r="K255"/>
        </row>
        <row r="256">
          <cell r="F256">
            <v>205038000137</v>
          </cell>
          <cell r="G256" t="str">
            <v>C. E. R. SAN ANTONIO</v>
          </cell>
          <cell r="H256"/>
          <cell r="I256" t="str">
            <v>RURAL</v>
          </cell>
          <cell r="J256" t="str">
            <v>VDA SAN ANTONIO</v>
          </cell>
          <cell r="K256" t="str">
            <v>GOBERNACIÓN 668</v>
          </cell>
        </row>
        <row r="257">
          <cell r="F257">
            <v>205038000145</v>
          </cell>
          <cell r="G257" t="str">
            <v>C. E. R. LA QUINTA</v>
          </cell>
          <cell r="H257"/>
          <cell r="I257" t="str">
            <v>RURAL</v>
          </cell>
          <cell r="J257" t="str">
            <v>VDA. LA QUINTA</v>
          </cell>
          <cell r="K257" t="str">
            <v>GOBERNACIÓN 668</v>
          </cell>
        </row>
        <row r="258">
          <cell r="F258">
            <v>205038000153</v>
          </cell>
          <cell r="G258" t="str">
            <v>C. E. R. ALTO RHIN</v>
          </cell>
          <cell r="H258"/>
          <cell r="I258" t="str">
            <v>RURAL</v>
          </cell>
          <cell r="J258" t="str">
            <v>VDA. ALTO RHIN</v>
          </cell>
          <cell r="K258" t="str">
            <v>GOBERNACIÓN 668</v>
          </cell>
        </row>
        <row r="259">
          <cell r="F259">
            <v>205038000161</v>
          </cell>
          <cell r="G259" t="str">
            <v>C. E. R. SANTA ANA</v>
          </cell>
          <cell r="H259"/>
          <cell r="I259" t="str">
            <v>RURAL</v>
          </cell>
          <cell r="J259" t="str">
            <v>VDA. SANTA ANA</v>
          </cell>
          <cell r="K259" t="str">
            <v>GOBERNACIÓN 668</v>
          </cell>
        </row>
        <row r="260">
          <cell r="F260">
            <v>205038000170</v>
          </cell>
          <cell r="G260" t="str">
            <v>C. E. R. MATABLANCO</v>
          </cell>
          <cell r="H260"/>
          <cell r="I260" t="str">
            <v>RURAL</v>
          </cell>
          <cell r="J260" t="str">
            <v>VDA. MATABLANCO</v>
          </cell>
          <cell r="K260"/>
        </row>
        <row r="261">
          <cell r="F261">
            <v>205038000188</v>
          </cell>
          <cell r="G261" t="str">
            <v>C. E. R. EL CHOCHO</v>
          </cell>
          <cell r="H261"/>
          <cell r="I261" t="str">
            <v>RURAL</v>
          </cell>
          <cell r="J261" t="str">
            <v>VDA EL CHOCHO</v>
          </cell>
          <cell r="K261"/>
        </row>
        <row r="262">
          <cell r="F262">
            <v>205038000200</v>
          </cell>
          <cell r="G262" t="str">
            <v>C. E. R. SANTA TERESA</v>
          </cell>
          <cell r="H262"/>
          <cell r="I262" t="str">
            <v>RURAL</v>
          </cell>
          <cell r="J262" t="str">
            <v>VDA EL SOCORRO</v>
          </cell>
          <cell r="K262" t="str">
            <v>GOBERNACIÓN 668</v>
          </cell>
        </row>
        <row r="263">
          <cell r="F263">
            <v>205038000218</v>
          </cell>
          <cell r="G263" t="str">
            <v>C. E. R. LA CONCEPCION</v>
          </cell>
          <cell r="H263"/>
          <cell r="I263" t="str">
            <v>RURAL</v>
          </cell>
          <cell r="J263" t="str">
            <v>VDA LA CONCEPCIÓN</v>
          </cell>
          <cell r="K263"/>
        </row>
        <row r="264">
          <cell r="F264">
            <v>205038000226</v>
          </cell>
          <cell r="G264" t="str">
            <v>I. E. R. CAÑAVERAL ABAJO</v>
          </cell>
          <cell r="H264"/>
          <cell r="I264" t="str">
            <v>RURAL</v>
          </cell>
          <cell r="J264" t="str">
            <v>VDA CAÑAVERAL ABAJO</v>
          </cell>
          <cell r="K264"/>
        </row>
        <row r="265">
          <cell r="F265">
            <v>205038000234</v>
          </cell>
          <cell r="G265" t="str">
            <v>C. E. R. LA CULEBRA</v>
          </cell>
          <cell r="H265"/>
          <cell r="I265" t="str">
            <v>RURAL</v>
          </cell>
          <cell r="J265" t="str">
            <v>VDA. LA CULEBRA</v>
          </cell>
          <cell r="K265"/>
        </row>
        <row r="266">
          <cell r="F266">
            <v>205038000242</v>
          </cell>
          <cell r="G266" t="str">
            <v>C. E. R. EL OLIVO</v>
          </cell>
          <cell r="H266"/>
          <cell r="I266" t="str">
            <v>RURAL</v>
          </cell>
          <cell r="J266" t="str">
            <v>VDA. EL OLIVO</v>
          </cell>
          <cell r="K266" t="str">
            <v>GOBERNACIÓN 668</v>
          </cell>
        </row>
        <row r="267">
          <cell r="F267">
            <v>205038000277</v>
          </cell>
          <cell r="G267" t="str">
            <v>C. E. R. SAN FERNANDO</v>
          </cell>
          <cell r="H267"/>
          <cell r="I267" t="str">
            <v>RURAL</v>
          </cell>
          <cell r="J267" t="str">
            <v>VDA. SAN ALEJANDRO</v>
          </cell>
          <cell r="K267"/>
        </row>
        <row r="268">
          <cell r="F268">
            <v>205038000285</v>
          </cell>
          <cell r="G268" t="str">
            <v>C. E. R. PAJARITO</v>
          </cell>
          <cell r="H268"/>
          <cell r="I268" t="str">
            <v>RURAL</v>
          </cell>
          <cell r="J268" t="str">
            <v>VDA PALMAS</v>
          </cell>
          <cell r="K268" t="str">
            <v>GOBERNACIÓN 668</v>
          </cell>
        </row>
        <row r="269">
          <cell r="F269">
            <v>205038000307</v>
          </cell>
          <cell r="G269" t="str">
            <v>C. E. R. GABRIELA MISTRAL</v>
          </cell>
          <cell r="H269"/>
          <cell r="I269" t="str">
            <v>RURAL</v>
          </cell>
          <cell r="J269" t="str">
            <v>VDA. MALDONADO</v>
          </cell>
          <cell r="K269" t="str">
            <v>GOBERNACIÓN 668</v>
          </cell>
        </row>
        <row r="270">
          <cell r="F270">
            <v>205038000323</v>
          </cell>
          <cell r="G270" t="str">
            <v>C. E. R. PORFIRIO BARBA JACOB</v>
          </cell>
          <cell r="H270"/>
          <cell r="I270" t="str">
            <v>RURAL</v>
          </cell>
          <cell r="J270" t="str">
            <v>VDA. PAJARITO ABAJO</v>
          </cell>
          <cell r="K270"/>
        </row>
        <row r="271">
          <cell r="F271">
            <v>205038000331</v>
          </cell>
          <cell r="G271" t="str">
            <v>C. E. R. MIGUEL ANGEL OSORIO</v>
          </cell>
          <cell r="H271"/>
          <cell r="I271" t="str">
            <v>RURAL</v>
          </cell>
          <cell r="J271" t="str">
            <v>VDA GUANTEROS</v>
          </cell>
          <cell r="K271" t="str">
            <v>GOBERNACIÓN 668</v>
          </cell>
        </row>
        <row r="272">
          <cell r="F272">
            <v>205038000340</v>
          </cell>
          <cell r="G272" t="str">
            <v>CENTRO EDUCATIVO RURAL LA TRINIDAD</v>
          </cell>
          <cell r="H272"/>
          <cell r="I272" t="str">
            <v>RURAL</v>
          </cell>
          <cell r="J272" t="str">
            <v>VDA LA TRINIDAD</v>
          </cell>
          <cell r="K272"/>
        </row>
        <row r="273">
          <cell r="F273">
            <v>205038000374</v>
          </cell>
          <cell r="G273" t="str">
            <v>C. E. R. LA QUIEBRA</v>
          </cell>
          <cell r="H273"/>
          <cell r="I273" t="str">
            <v>RURAL</v>
          </cell>
          <cell r="J273" t="str">
            <v>VDA LA QUIEBRA</v>
          </cell>
          <cell r="K273" t="str">
            <v>GOBERNACIÓN 668</v>
          </cell>
        </row>
        <row r="274">
          <cell r="F274">
            <v>205038000404</v>
          </cell>
          <cell r="G274" t="str">
            <v>I. E. R. FRANCISCO JAVIER BARRIENTOS</v>
          </cell>
          <cell r="H274"/>
          <cell r="I274" t="str">
            <v>RURAL</v>
          </cell>
          <cell r="J274" t="str">
            <v>VDA MONTAÑITA</v>
          </cell>
          <cell r="K274"/>
        </row>
        <row r="275">
          <cell r="F275">
            <v>205038000439</v>
          </cell>
          <cell r="G275" t="str">
            <v>I. E. R. PAJARITO ARRIBA</v>
          </cell>
          <cell r="H275"/>
          <cell r="I275" t="str">
            <v>RURAL</v>
          </cell>
          <cell r="J275" t="str">
            <v>VDA. PAJARITO ARRIBA</v>
          </cell>
          <cell r="K275"/>
        </row>
        <row r="276">
          <cell r="F276">
            <v>205038000447</v>
          </cell>
          <cell r="G276" t="str">
            <v>C. E. R. LOS PANTANOS</v>
          </cell>
          <cell r="H276"/>
          <cell r="I276" t="str">
            <v>RURAL</v>
          </cell>
          <cell r="J276" t="str">
            <v>VDA LOS PANTANOS</v>
          </cell>
          <cell r="K276"/>
        </row>
        <row r="277">
          <cell r="F277">
            <v>205038000455</v>
          </cell>
          <cell r="G277" t="str">
            <v>C. E. R. JOSE MARIA CORDOBA</v>
          </cell>
          <cell r="H277"/>
          <cell r="I277" t="str">
            <v>RURAL</v>
          </cell>
          <cell r="J277" t="str">
            <v>VDA. BATEA SECA</v>
          </cell>
          <cell r="K277"/>
        </row>
        <row r="278">
          <cell r="F278">
            <v>205038000498</v>
          </cell>
          <cell r="G278" t="str">
            <v>C. E. R. CHOCHO DEL RIO</v>
          </cell>
          <cell r="H278"/>
          <cell r="I278" t="str">
            <v>RURAL</v>
          </cell>
          <cell r="J278" t="str">
            <v>VDA. CHOCHO DEL RIO</v>
          </cell>
          <cell r="K278"/>
        </row>
        <row r="279">
          <cell r="F279">
            <v>205038000510</v>
          </cell>
          <cell r="G279" t="str">
            <v>I. E. R. LA MILAGROSA</v>
          </cell>
          <cell r="H279"/>
          <cell r="I279" t="str">
            <v>RURAL</v>
          </cell>
          <cell r="J279" t="str">
            <v>VDA LA MILAGROSA</v>
          </cell>
          <cell r="K279"/>
        </row>
        <row r="280">
          <cell r="F280">
            <v>205038000528</v>
          </cell>
          <cell r="G280" t="str">
            <v>C. E. R. LA MONTAÑA</v>
          </cell>
          <cell r="H280"/>
          <cell r="I280" t="str">
            <v>RURAL</v>
          </cell>
          <cell r="J280" t="str">
            <v>VDA LA MONTAÑA</v>
          </cell>
          <cell r="K280"/>
        </row>
        <row r="281">
          <cell r="F281">
            <v>205038000536</v>
          </cell>
          <cell r="G281" t="str">
            <v>C. E. R. EL ORIENTE</v>
          </cell>
          <cell r="H281"/>
          <cell r="I281" t="str">
            <v>RURAL</v>
          </cell>
          <cell r="J281" t="str">
            <v>VDA EL ORIENTE</v>
          </cell>
          <cell r="K281" t="str">
            <v>GOBERNACIÓN 668</v>
          </cell>
        </row>
        <row r="282">
          <cell r="F282">
            <v>205038000561</v>
          </cell>
          <cell r="G282" t="str">
            <v>C. E. R. TENCHE VIEJO</v>
          </cell>
          <cell r="H282"/>
          <cell r="I282" t="str">
            <v>RURAL</v>
          </cell>
          <cell r="J282" t="str">
            <v>VDA TENCHE VIEJO</v>
          </cell>
          <cell r="K282"/>
        </row>
        <row r="283">
          <cell r="F283">
            <v>205038000579</v>
          </cell>
          <cell r="G283" t="str">
            <v>C. E. R. LA GUAJIRA ABAJO</v>
          </cell>
          <cell r="H283"/>
          <cell r="I283" t="str">
            <v>RURAL</v>
          </cell>
          <cell r="J283" t="str">
            <v>VDA GUAJIRA ABAJO</v>
          </cell>
          <cell r="K283"/>
        </row>
        <row r="284">
          <cell r="F284">
            <v>205038000625</v>
          </cell>
          <cell r="G284" t="str">
            <v>C. E. R. LAS PALMAS</v>
          </cell>
          <cell r="H284"/>
          <cell r="I284" t="str">
            <v>RURAL</v>
          </cell>
          <cell r="J284" t="str">
            <v>VDA. ZULAIBAR</v>
          </cell>
          <cell r="K284"/>
        </row>
        <row r="285">
          <cell r="F285">
            <v>205038000676</v>
          </cell>
          <cell r="G285" t="str">
            <v>C. E. R. LA GUAJIRA ARRIBA</v>
          </cell>
          <cell r="H285"/>
          <cell r="I285" t="str">
            <v>RURAL</v>
          </cell>
          <cell r="J285" t="str">
            <v>VDA GUAJIRA ARRIBA</v>
          </cell>
          <cell r="K285"/>
        </row>
        <row r="286">
          <cell r="F286">
            <v>205887000205</v>
          </cell>
          <cell r="G286" t="str">
            <v>C. E. R. CHAQUIRAL</v>
          </cell>
          <cell r="H286"/>
          <cell r="I286" t="str">
            <v>RURAL</v>
          </cell>
          <cell r="J286" t="str">
            <v>VDA LA TERESITA</v>
          </cell>
          <cell r="K286" t="str">
            <v>GOBERNACIÓN 668</v>
          </cell>
        </row>
        <row r="287">
          <cell r="F287">
            <v>405038000004</v>
          </cell>
          <cell r="G287" t="str">
            <v>I. E. R. CHOCHO LA LOMA</v>
          </cell>
          <cell r="H287"/>
          <cell r="I287" t="str">
            <v>RURAL</v>
          </cell>
          <cell r="J287" t="str">
            <v>VDA CHOCHO LOMA</v>
          </cell>
          <cell r="K287"/>
        </row>
        <row r="288">
          <cell r="F288">
            <v>405038000616</v>
          </cell>
          <cell r="G288" t="str">
            <v>C. E. R. RIO ARRIBA</v>
          </cell>
          <cell r="H288"/>
          <cell r="I288" t="str">
            <v>RURAL</v>
          </cell>
          <cell r="J288" t="str">
            <v>VDA RIO ARRIBA</v>
          </cell>
          <cell r="K288" t="str">
            <v>GOBERNACIÓN 668</v>
          </cell>
        </row>
        <row r="289">
          <cell r="F289">
            <v>105040000140</v>
          </cell>
          <cell r="G289" t="str">
            <v>E U ARNOLDO ESTRADA</v>
          </cell>
          <cell r="H289"/>
          <cell r="I289" t="str">
            <v>URBANA</v>
          </cell>
          <cell r="J289" t="str">
            <v>IND BR LA PLAYITA</v>
          </cell>
          <cell r="K289" t="str">
            <v>CERRADA - INFORMA EL OPERADOR DE INTERNET EL DIAL 01/08/2022</v>
          </cell>
        </row>
        <row r="290">
          <cell r="F290">
            <v>105040000212</v>
          </cell>
          <cell r="G290" t="str">
            <v>LICEO JESUS MARIA URREA</v>
          </cell>
          <cell r="H290">
            <v>1</v>
          </cell>
          <cell r="I290" t="str">
            <v>URBANA</v>
          </cell>
          <cell r="J290" t="str">
            <v xml:space="preserve">KR 35 26 380 </v>
          </cell>
          <cell r="K290" t="str">
            <v>GOBERNACIÓN</v>
          </cell>
        </row>
        <row r="291">
          <cell r="F291">
            <v>205040000021</v>
          </cell>
          <cell r="G291" t="str">
            <v>C. E. R. LAS LAGUNAS</v>
          </cell>
          <cell r="H291">
            <v>1</v>
          </cell>
          <cell r="I291" t="str">
            <v>RURAL</v>
          </cell>
          <cell r="J291" t="str">
            <v>VDA LAS ANIMAS</v>
          </cell>
          <cell r="K291" t="str">
            <v>GOBERNACIÓN 668</v>
          </cell>
        </row>
        <row r="292">
          <cell r="F292">
            <v>205040000071</v>
          </cell>
          <cell r="G292" t="str">
            <v>C. E. R. JAIME RAMIRO ARIAS RENDÓN</v>
          </cell>
          <cell r="H292">
            <v>1</v>
          </cell>
          <cell r="I292" t="str">
            <v>RURAL</v>
          </cell>
          <cell r="J292" t="str">
            <v>VDA SAN LORENZO</v>
          </cell>
          <cell r="K292"/>
        </row>
        <row r="293">
          <cell r="F293">
            <v>205040000080</v>
          </cell>
          <cell r="G293" t="str">
            <v>C. E. R. MONTEBELLO</v>
          </cell>
          <cell r="H293">
            <v>1</v>
          </cell>
          <cell r="I293" t="str">
            <v>RURAL</v>
          </cell>
          <cell r="J293" t="str">
            <v>VDA.MONTEBELLO</v>
          </cell>
          <cell r="K293" t="str">
            <v>GOBERNACIÓN 668</v>
          </cell>
        </row>
        <row r="294">
          <cell r="F294">
            <v>205040000098</v>
          </cell>
          <cell r="G294" t="str">
            <v>C. E. R. LA CASITA</v>
          </cell>
          <cell r="H294">
            <v>1</v>
          </cell>
          <cell r="I294" t="str">
            <v>RURAL</v>
          </cell>
          <cell r="J294" t="str">
            <v>VDA LA CASITA</v>
          </cell>
          <cell r="K294"/>
        </row>
        <row r="295">
          <cell r="F295">
            <v>205040000110</v>
          </cell>
          <cell r="G295" t="str">
            <v>C. E. R. VILLA FATIMA</v>
          </cell>
          <cell r="H295">
            <v>1</v>
          </cell>
          <cell r="I295" t="str">
            <v>RURAL</v>
          </cell>
          <cell r="J295" t="str">
            <v>VDA VILLA FATIMA</v>
          </cell>
          <cell r="K295"/>
        </row>
        <row r="296">
          <cell r="F296">
            <v>205040000161</v>
          </cell>
          <cell r="G296" t="str">
            <v>C. E. R. MERCEDES YEPES</v>
          </cell>
          <cell r="H296">
            <v>1</v>
          </cell>
          <cell r="I296" t="str">
            <v>RURAL</v>
          </cell>
          <cell r="J296" t="str">
            <v>VDA LA MESETA</v>
          </cell>
          <cell r="K296"/>
        </row>
        <row r="297">
          <cell r="F297">
            <v>205040000179</v>
          </cell>
          <cell r="G297" t="str">
            <v>C. E. R. MARIANO OSPINA PEREZ</v>
          </cell>
          <cell r="H297">
            <v>1</v>
          </cell>
          <cell r="I297" t="str">
            <v>RURAL</v>
          </cell>
          <cell r="J297" t="str">
            <v>VDA TABACAL ARRIBA</v>
          </cell>
          <cell r="K297"/>
        </row>
        <row r="298">
          <cell r="F298">
            <v>205040000195</v>
          </cell>
          <cell r="G298" t="str">
            <v>C. E. R. ARTURO MARTINEZ</v>
          </cell>
          <cell r="H298">
            <v>1</v>
          </cell>
          <cell r="I298" t="str">
            <v>RURAL</v>
          </cell>
          <cell r="J298" t="str">
            <v>VDA SANTIAGO</v>
          </cell>
          <cell r="K298"/>
        </row>
        <row r="299">
          <cell r="F299">
            <v>205040000209</v>
          </cell>
          <cell r="G299" t="str">
            <v>C. E. R. LA CLEMENCIA</v>
          </cell>
          <cell r="H299">
            <v>1</v>
          </cell>
          <cell r="I299" t="str">
            <v>RURAL</v>
          </cell>
          <cell r="J299" t="str">
            <v>VDA LA PLANCHA</v>
          </cell>
          <cell r="K299"/>
        </row>
        <row r="300">
          <cell r="F300">
            <v>205040000225</v>
          </cell>
          <cell r="G300" t="str">
            <v>C. E. R. LA GUAYANA</v>
          </cell>
          <cell r="H300">
            <v>1</v>
          </cell>
          <cell r="I300" t="str">
            <v>RURAL</v>
          </cell>
          <cell r="J300" t="str">
            <v>VDA LA GUAYANA</v>
          </cell>
          <cell r="K300"/>
        </row>
        <row r="301">
          <cell r="F301">
            <v>205040000233</v>
          </cell>
          <cell r="G301" t="str">
            <v>C. E. R. SAN ISIDRO</v>
          </cell>
          <cell r="H301">
            <v>1</v>
          </cell>
          <cell r="I301" t="str">
            <v>RURAL</v>
          </cell>
          <cell r="J301" t="str">
            <v>VDA SAN ISIDRO</v>
          </cell>
          <cell r="K301"/>
        </row>
        <row r="302">
          <cell r="F302">
            <v>205040000250</v>
          </cell>
          <cell r="G302" t="str">
            <v>C. E. R. SANTO DOMINGO</v>
          </cell>
          <cell r="H302">
            <v>1</v>
          </cell>
          <cell r="I302" t="str">
            <v>RURAL</v>
          </cell>
          <cell r="J302" t="str">
            <v>VDA SANTO DOMINGO</v>
          </cell>
          <cell r="K302"/>
        </row>
        <row r="303">
          <cell r="F303">
            <v>205040000284</v>
          </cell>
          <cell r="G303" t="str">
            <v>EL BANCO</v>
          </cell>
          <cell r="H303">
            <v>1</v>
          </cell>
          <cell r="I303" t="str">
            <v>RURAL</v>
          </cell>
          <cell r="J303" t="str">
            <v>VDA EL BANCO</v>
          </cell>
          <cell r="K303"/>
        </row>
        <row r="304">
          <cell r="F304">
            <v>205040000314</v>
          </cell>
          <cell r="G304" t="str">
            <v>C. E. R. MADRESECA</v>
          </cell>
          <cell r="H304">
            <v>1</v>
          </cell>
          <cell r="I304" t="str">
            <v>RURAL</v>
          </cell>
          <cell r="J304" t="str">
            <v>VDA. MADRESECA</v>
          </cell>
          <cell r="K304"/>
        </row>
        <row r="305">
          <cell r="F305">
            <v>205040000331</v>
          </cell>
          <cell r="G305" t="str">
            <v>CONCHA ARRIBA</v>
          </cell>
          <cell r="H305">
            <v>1</v>
          </cell>
          <cell r="I305" t="str">
            <v>RURAL</v>
          </cell>
          <cell r="J305" t="str">
            <v>VDA. LA CONCHA</v>
          </cell>
          <cell r="K305"/>
        </row>
        <row r="306">
          <cell r="F306">
            <v>205040000357</v>
          </cell>
          <cell r="G306" t="str">
            <v>C. E. R. EL CARMIN</v>
          </cell>
          <cell r="H306">
            <v>1</v>
          </cell>
          <cell r="I306" t="str">
            <v>RURAL</v>
          </cell>
          <cell r="J306" t="str">
            <v>VDA. EL CARMIN</v>
          </cell>
          <cell r="K306" t="str">
            <v>GOBERNACIÓN 668</v>
          </cell>
        </row>
        <row r="307">
          <cell r="F307">
            <v>205040000403</v>
          </cell>
          <cell r="G307" t="str">
            <v>C. E. R. CHAGUALITO</v>
          </cell>
          <cell r="H307">
            <v>1</v>
          </cell>
          <cell r="I307" t="str">
            <v>RURAL</v>
          </cell>
          <cell r="J307" t="str">
            <v>VDA CHAGUALITO</v>
          </cell>
          <cell r="K307" t="str">
            <v>GOBERNACIÓN 668</v>
          </cell>
        </row>
        <row r="308">
          <cell r="F308">
            <v>205040000411</v>
          </cell>
          <cell r="G308" t="str">
            <v>C. E. R. LA TRINIDAD</v>
          </cell>
          <cell r="H308">
            <v>1</v>
          </cell>
          <cell r="I308" t="str">
            <v>RURAL</v>
          </cell>
          <cell r="J308" t="str">
            <v>VDA LA TRINIDAD</v>
          </cell>
          <cell r="K308"/>
        </row>
        <row r="309">
          <cell r="F309">
            <v>205040000446</v>
          </cell>
          <cell r="G309" t="str">
            <v>C. E. R. LA SOLEDAD</v>
          </cell>
          <cell r="H309">
            <v>1</v>
          </cell>
          <cell r="I309" t="str">
            <v>RURAL</v>
          </cell>
          <cell r="J309" t="str">
            <v>VDA LA SOLEDAD</v>
          </cell>
          <cell r="K309"/>
        </row>
        <row r="310">
          <cell r="F310">
            <v>205040000471</v>
          </cell>
          <cell r="G310" t="str">
            <v>I. E. R. AMANDA POSADA</v>
          </cell>
          <cell r="H310">
            <v>1</v>
          </cell>
          <cell r="I310" t="str">
            <v>RURAL</v>
          </cell>
          <cell r="J310" t="str">
            <v>CORREG LIBERIA</v>
          </cell>
          <cell r="K310"/>
        </row>
        <row r="311">
          <cell r="F311">
            <v>205040000616</v>
          </cell>
          <cell r="G311" t="str">
            <v>C. E. R. MEDIAS FALDAS</v>
          </cell>
          <cell r="H311">
            <v>1</v>
          </cell>
          <cell r="I311" t="str">
            <v>RURAL</v>
          </cell>
          <cell r="J311" t="str">
            <v>VDA EL LIMÓN</v>
          </cell>
          <cell r="K311"/>
        </row>
        <row r="312">
          <cell r="F312">
            <v>205040000624</v>
          </cell>
          <cell r="G312" t="str">
            <v>C. E. R. LA HONDONA</v>
          </cell>
          <cell r="H312">
            <v>1</v>
          </cell>
          <cell r="I312" t="str">
            <v>RURAL</v>
          </cell>
          <cell r="J312" t="str">
            <v>VDA EL ROBLE</v>
          </cell>
          <cell r="K312"/>
        </row>
        <row r="313">
          <cell r="F313">
            <v>205040000641</v>
          </cell>
          <cell r="G313" t="str">
            <v>C. E. R. ROSAURA ORTEGA</v>
          </cell>
          <cell r="H313">
            <v>1</v>
          </cell>
          <cell r="I313" t="str">
            <v>RURAL</v>
          </cell>
          <cell r="J313" t="str">
            <v>VDA BELLAVISTA</v>
          </cell>
          <cell r="K313" t="str">
            <v>MINTIC - CENTROS DIGITALES</v>
          </cell>
        </row>
        <row r="314">
          <cell r="F314">
            <v>205040000667</v>
          </cell>
          <cell r="G314" t="str">
            <v>BOLIVAR</v>
          </cell>
          <cell r="H314">
            <v>1</v>
          </cell>
          <cell r="I314" t="str">
            <v>RURAL</v>
          </cell>
          <cell r="J314" t="str">
            <v>VDA BOLIVAR</v>
          </cell>
          <cell r="K314"/>
        </row>
        <row r="315">
          <cell r="F315">
            <v>205040000705</v>
          </cell>
          <cell r="G315" t="str">
            <v>C. E. R. EL RETIRO</v>
          </cell>
          <cell r="H315">
            <v>1</v>
          </cell>
          <cell r="I315" t="str">
            <v>RURAL</v>
          </cell>
          <cell r="J315" t="str">
            <v>VDA EL RETIRO</v>
          </cell>
          <cell r="K315"/>
        </row>
        <row r="316">
          <cell r="F316">
            <v>205040000721</v>
          </cell>
          <cell r="G316" t="str">
            <v>C. E. R. PAJONAL</v>
          </cell>
          <cell r="H316">
            <v>1</v>
          </cell>
          <cell r="I316" t="str">
            <v>RURAL</v>
          </cell>
          <cell r="J316" t="str">
            <v>VDA PAJONAL</v>
          </cell>
          <cell r="K316"/>
        </row>
        <row r="317">
          <cell r="F317">
            <v>205040000756</v>
          </cell>
          <cell r="G317" t="str">
            <v>C. E. R. PLANCHA ARRIBA</v>
          </cell>
          <cell r="H317">
            <v>1</v>
          </cell>
          <cell r="I317" t="str">
            <v>RURAL</v>
          </cell>
          <cell r="J317" t="str">
            <v>VDA CHAGUALO ARRIBA</v>
          </cell>
          <cell r="K317" t="str">
            <v>GOBERNACIÓN 668</v>
          </cell>
        </row>
        <row r="318">
          <cell r="F318">
            <v>205040000764</v>
          </cell>
          <cell r="G318" t="str">
            <v>C. E. R. BRISAS DEL NECHI</v>
          </cell>
          <cell r="H318">
            <v>1</v>
          </cell>
          <cell r="I318" t="str">
            <v>RURAL</v>
          </cell>
          <cell r="J318" t="str">
            <v>VDA TABACAL ABAJO</v>
          </cell>
          <cell r="K318"/>
        </row>
        <row r="319">
          <cell r="F319">
            <v>205040000861</v>
          </cell>
          <cell r="G319" t="str">
            <v>CONCHA MEDIA</v>
          </cell>
          <cell r="H319">
            <v>1</v>
          </cell>
          <cell r="I319" t="str">
            <v>RURAL</v>
          </cell>
          <cell r="J319" t="str">
            <v>VDA EL CHILLIDO</v>
          </cell>
          <cell r="K319"/>
        </row>
        <row r="320">
          <cell r="F320">
            <v>205040000870</v>
          </cell>
          <cell r="G320" t="str">
            <v>C. E. R. LAS NIEVES</v>
          </cell>
          <cell r="H320">
            <v>1</v>
          </cell>
          <cell r="I320" t="str">
            <v>RURAL</v>
          </cell>
          <cell r="J320" t="str">
            <v>VDA. LAS NIEVES</v>
          </cell>
          <cell r="K320"/>
        </row>
        <row r="321">
          <cell r="F321">
            <v>205040000900</v>
          </cell>
          <cell r="G321" t="str">
            <v>C. E. R. MIRAFLORES</v>
          </cell>
          <cell r="H321">
            <v>1</v>
          </cell>
          <cell r="I321" t="str">
            <v>RURAL</v>
          </cell>
          <cell r="J321" t="str">
            <v>VDA MIRAFLORES</v>
          </cell>
          <cell r="K321"/>
        </row>
        <row r="322">
          <cell r="F322">
            <v>205040000918</v>
          </cell>
          <cell r="G322" t="str">
            <v>LEON ZAFIR</v>
          </cell>
          <cell r="H322">
            <v>1</v>
          </cell>
          <cell r="I322" t="str">
            <v>RURAL</v>
          </cell>
          <cell r="J322" t="str">
            <v>VDA EL CARMEN</v>
          </cell>
          <cell r="K322"/>
        </row>
        <row r="323">
          <cell r="F323">
            <v>205040000926</v>
          </cell>
          <cell r="G323" t="str">
            <v>ANTONIO ROLDAN BETANCUR</v>
          </cell>
          <cell r="H323">
            <v>1</v>
          </cell>
          <cell r="I323" t="str">
            <v>RURAL</v>
          </cell>
          <cell r="J323" t="str">
            <v>VDA CONCHA INTERMEDIA</v>
          </cell>
          <cell r="K323" t="str">
            <v>GOBERNACIÓN 668</v>
          </cell>
        </row>
        <row r="324">
          <cell r="F324">
            <v>205040000951</v>
          </cell>
          <cell r="G324" t="str">
            <v>C. E. R. MOISES ESTRADA</v>
          </cell>
          <cell r="H324">
            <v>1</v>
          </cell>
          <cell r="I324" t="str">
            <v>RURAL</v>
          </cell>
          <cell r="J324" t="str">
            <v>VDA LAS LOMITAS</v>
          </cell>
          <cell r="K324"/>
        </row>
        <row r="325">
          <cell r="F325">
            <v>205040000977</v>
          </cell>
          <cell r="G325" t="str">
            <v>C. E. R. LA HERMOSA</v>
          </cell>
          <cell r="H325">
            <v>1</v>
          </cell>
          <cell r="I325" t="str">
            <v>RURAL</v>
          </cell>
          <cell r="J325" t="str">
            <v>VDA MEDIAS FALDAS</v>
          </cell>
          <cell r="K325"/>
        </row>
        <row r="326">
          <cell r="F326">
            <v>205040001001</v>
          </cell>
          <cell r="G326" t="str">
            <v>C. E. R. LA PRIMAVERA</v>
          </cell>
          <cell r="H326">
            <v>1</v>
          </cell>
          <cell r="I326" t="str">
            <v>RURAL</v>
          </cell>
          <cell r="J326" t="str">
            <v>VDA. LA PRIMAVERA</v>
          </cell>
          <cell r="K326"/>
        </row>
        <row r="327">
          <cell r="F327">
            <v>205040001019</v>
          </cell>
          <cell r="G327" t="str">
            <v>FIDEL CANO</v>
          </cell>
          <cell r="H327">
            <v>1</v>
          </cell>
          <cell r="I327" t="str">
            <v>RURAL</v>
          </cell>
          <cell r="J327" t="str">
            <v>VDA PUERTO RICO</v>
          </cell>
          <cell r="K327"/>
        </row>
        <row r="328">
          <cell r="F328">
            <v>205040001027</v>
          </cell>
          <cell r="G328" t="str">
            <v>MONTEFRIO</v>
          </cell>
          <cell r="H328">
            <v>1</v>
          </cell>
          <cell r="I328" t="str">
            <v>RURAL</v>
          </cell>
          <cell r="J328" t="str">
            <v>VDA MONTEFRIO</v>
          </cell>
          <cell r="K328" t="str">
            <v>MINTIC - CENTROS DIGITALES</v>
          </cell>
        </row>
        <row r="329">
          <cell r="F329">
            <v>205040001035</v>
          </cell>
          <cell r="G329" t="str">
            <v>C. E. R. CHAGUALO ABAJO</v>
          </cell>
          <cell r="H329">
            <v>1</v>
          </cell>
          <cell r="I329" t="str">
            <v>RURAL</v>
          </cell>
          <cell r="J329" t="str">
            <v>VDA CHAGUALO ABAJO</v>
          </cell>
          <cell r="K329" t="str">
            <v>MINTIC - CENTROS DIGITALES</v>
          </cell>
        </row>
        <row r="330">
          <cell r="F330">
            <v>205040001043</v>
          </cell>
          <cell r="G330" t="str">
            <v>C. E. R. LA TERESITA</v>
          </cell>
          <cell r="H330">
            <v>1</v>
          </cell>
          <cell r="I330" t="str">
            <v>RURAL</v>
          </cell>
          <cell r="J330" t="str">
            <v>VDA LA TERESITA</v>
          </cell>
          <cell r="K330"/>
        </row>
        <row r="331">
          <cell r="F331">
            <v>205040001051</v>
          </cell>
          <cell r="G331" t="str">
            <v>C. E. R. ROBLE ARRIBA</v>
          </cell>
          <cell r="H331">
            <v>1</v>
          </cell>
          <cell r="I331" t="str">
            <v>RURAL</v>
          </cell>
          <cell r="J331" t="str">
            <v>VDA ROBLE ARRIBA</v>
          </cell>
          <cell r="K331"/>
        </row>
        <row r="332">
          <cell r="F332">
            <v>205040001108</v>
          </cell>
          <cell r="G332" t="str">
            <v>PAEZ</v>
          </cell>
          <cell r="H332">
            <v>1</v>
          </cell>
          <cell r="I332" t="str">
            <v>RURAL</v>
          </cell>
          <cell r="J332" t="str">
            <v>VDA LAS CRUCES</v>
          </cell>
          <cell r="K332" t="str">
            <v>GOBERNACIÓN 668</v>
          </cell>
        </row>
        <row r="333">
          <cell r="F333">
            <v>205040001124</v>
          </cell>
          <cell r="G333" t="str">
            <v>PORCE ABAJO</v>
          </cell>
          <cell r="H333">
            <v>1</v>
          </cell>
          <cell r="I333" t="str">
            <v>RURAL</v>
          </cell>
          <cell r="J333" t="str">
            <v>VDA LOS TROZOS</v>
          </cell>
          <cell r="K333"/>
        </row>
        <row r="334">
          <cell r="F334">
            <v>205040001132</v>
          </cell>
          <cell r="G334" t="str">
            <v>C. E. R. SANTA INES</v>
          </cell>
          <cell r="H334">
            <v>1</v>
          </cell>
          <cell r="I334" t="str">
            <v>RURAL</v>
          </cell>
          <cell r="J334" t="str">
            <v>VDA SANTA INES</v>
          </cell>
          <cell r="K334"/>
        </row>
        <row r="335">
          <cell r="F335">
            <v>205040001141</v>
          </cell>
          <cell r="G335" t="str">
            <v>TENCHE SAN LINO</v>
          </cell>
          <cell r="H335"/>
          <cell r="I335" t="str">
            <v>RURAL</v>
          </cell>
          <cell r="J335" t="str">
            <v>VDA TENCHE SAN LINO</v>
          </cell>
          <cell r="K335"/>
        </row>
        <row r="336">
          <cell r="F336">
            <v>205040001159</v>
          </cell>
          <cell r="G336" t="str">
            <v>USURA</v>
          </cell>
          <cell r="H336">
            <v>1</v>
          </cell>
          <cell r="I336" t="str">
            <v>RURAL</v>
          </cell>
          <cell r="J336" t="str">
            <v>VDA USURA</v>
          </cell>
          <cell r="K336"/>
        </row>
        <row r="337">
          <cell r="F337">
            <v>205040001167</v>
          </cell>
          <cell r="G337" t="str">
            <v>C. E. R. ZAFIRO</v>
          </cell>
          <cell r="H337">
            <v>1</v>
          </cell>
          <cell r="I337" t="str">
            <v>RURAL</v>
          </cell>
          <cell r="J337" t="str">
            <v>VDA LA ESPERANZA</v>
          </cell>
          <cell r="K337"/>
        </row>
        <row r="338">
          <cell r="F338">
            <v>205040001175</v>
          </cell>
          <cell r="G338" t="str">
            <v>C. E. R. SOLANO</v>
          </cell>
          <cell r="H338">
            <v>1</v>
          </cell>
          <cell r="I338" t="str">
            <v>RURAL</v>
          </cell>
          <cell r="J338" t="str">
            <v>VDA SOLANO</v>
          </cell>
          <cell r="K338"/>
        </row>
        <row r="339">
          <cell r="F339">
            <v>205040001213</v>
          </cell>
          <cell r="G339" t="str">
            <v>C. E. R. SAN LORENCITO</v>
          </cell>
          <cell r="H339">
            <v>1</v>
          </cell>
          <cell r="I339" t="str">
            <v>RURAL</v>
          </cell>
          <cell r="J339" t="str">
            <v>VDA. SAN LORENCITO</v>
          </cell>
          <cell r="K339"/>
        </row>
        <row r="340">
          <cell r="F340">
            <v>205040001230</v>
          </cell>
          <cell r="G340" t="str">
            <v>TENCHE ABAJO</v>
          </cell>
          <cell r="H340"/>
          <cell r="I340" t="str">
            <v>RURAL</v>
          </cell>
          <cell r="J340" t="str">
            <v>VDA TENCHE ABAJO</v>
          </cell>
          <cell r="K340"/>
        </row>
        <row r="341">
          <cell r="F341">
            <v>205040001299</v>
          </cell>
          <cell r="G341" t="str">
            <v>TACAMOCHO</v>
          </cell>
          <cell r="H341">
            <v>1</v>
          </cell>
          <cell r="I341" t="str">
            <v>RURAL</v>
          </cell>
          <cell r="J341" t="str">
            <v>VDA. TACAMOCHO</v>
          </cell>
          <cell r="K341"/>
        </row>
        <row r="342">
          <cell r="F342">
            <v>205040001302</v>
          </cell>
          <cell r="G342" t="str">
            <v>OCTAVIO BARRIENTOS</v>
          </cell>
          <cell r="H342">
            <v>1</v>
          </cell>
          <cell r="I342" t="str">
            <v>RURAL</v>
          </cell>
          <cell r="J342" t="str">
            <v>VDA CONCHA MEDIA</v>
          </cell>
          <cell r="K342"/>
        </row>
        <row r="343">
          <cell r="F343">
            <v>205040001311</v>
          </cell>
          <cell r="G343" t="str">
            <v>CONCHA ABAJO</v>
          </cell>
          <cell r="H343"/>
          <cell r="I343" t="str">
            <v>RURAL</v>
          </cell>
          <cell r="J343" t="str">
            <v>VDA. CONCHA ABAJO</v>
          </cell>
          <cell r="K343"/>
        </row>
        <row r="344">
          <cell r="F344">
            <v>205040001370</v>
          </cell>
          <cell r="G344" t="str">
            <v>C. E. R. LA LOMA</v>
          </cell>
          <cell r="H344">
            <v>1</v>
          </cell>
          <cell r="I344" t="str">
            <v>RURAL</v>
          </cell>
          <cell r="J344" t="str">
            <v>VDA.  LA LOMA</v>
          </cell>
          <cell r="K344"/>
        </row>
        <row r="345">
          <cell r="F345">
            <v>205040001426</v>
          </cell>
          <cell r="G345" t="str">
            <v>C.E.R CAMPO ALEGRE</v>
          </cell>
          <cell r="H345">
            <v>1</v>
          </cell>
          <cell r="I345" t="str">
            <v>RURAL</v>
          </cell>
          <cell r="J345" t="str">
            <v>VDA. SAN ISIDRO</v>
          </cell>
          <cell r="K345"/>
        </row>
        <row r="346">
          <cell r="F346">
            <v>205040001434</v>
          </cell>
          <cell r="G346" t="str">
            <v>I.E.R LA CRISTALINA</v>
          </cell>
          <cell r="H346">
            <v>1</v>
          </cell>
          <cell r="I346" t="str">
            <v>RURAL</v>
          </cell>
          <cell r="J346" t="str">
            <v>VDA. LA CRISTALINA</v>
          </cell>
          <cell r="K346"/>
        </row>
        <row r="347">
          <cell r="F347">
            <v>205040001442</v>
          </cell>
          <cell r="G347" t="str">
            <v>LA ESPERANZA</v>
          </cell>
          <cell r="H347">
            <v>1</v>
          </cell>
          <cell r="I347" t="str">
            <v>RURAL</v>
          </cell>
          <cell r="J347" t="str">
            <v>VDA LA ESPERANZA</v>
          </cell>
          <cell r="K347"/>
        </row>
        <row r="348">
          <cell r="F348">
            <v>205040001451</v>
          </cell>
          <cell r="G348" t="str">
            <v>LA FLORIDA</v>
          </cell>
          <cell r="H348">
            <v>1</v>
          </cell>
          <cell r="I348" t="str">
            <v>RURAL</v>
          </cell>
          <cell r="J348" t="str">
            <v>VDA. LA FLORIDA</v>
          </cell>
          <cell r="K348"/>
        </row>
        <row r="349">
          <cell r="F349">
            <v>205040800001</v>
          </cell>
          <cell r="G349" t="str">
            <v>CONCHA SANTIAGO</v>
          </cell>
          <cell r="H349">
            <v>1</v>
          </cell>
          <cell r="I349" t="str">
            <v>RURAL</v>
          </cell>
          <cell r="J349" t="str">
            <v>VDA CONCHA SANTIAGO</v>
          </cell>
          <cell r="K349"/>
        </row>
        <row r="350">
          <cell r="F350">
            <v>405040000429</v>
          </cell>
          <cell r="G350" t="str">
            <v>PROVIDENCIA</v>
          </cell>
          <cell r="H350">
            <v>1</v>
          </cell>
          <cell r="I350" t="str">
            <v>RURAL</v>
          </cell>
          <cell r="J350" t="str">
            <v>VDA. PROVIDENCIA</v>
          </cell>
          <cell r="K350" t="str">
            <v>GOBERNACIÓN 668</v>
          </cell>
        </row>
        <row r="351">
          <cell r="F351">
            <v>405040001182</v>
          </cell>
          <cell r="G351" t="str">
            <v>LA AGUADA</v>
          </cell>
          <cell r="H351">
            <v>1</v>
          </cell>
          <cell r="I351" t="str">
            <v>RURAL</v>
          </cell>
          <cell r="J351" t="str">
            <v>VDA LA AGUADA</v>
          </cell>
          <cell r="K351"/>
        </row>
        <row r="352">
          <cell r="F352">
            <v>405040001191</v>
          </cell>
          <cell r="G352" t="str">
            <v>TONA</v>
          </cell>
          <cell r="H352">
            <v>1</v>
          </cell>
          <cell r="I352" t="str">
            <v>RURAL</v>
          </cell>
          <cell r="J352" t="str">
            <v>VDA TONA</v>
          </cell>
          <cell r="K352"/>
        </row>
        <row r="353">
          <cell r="F353">
            <v>405040001204</v>
          </cell>
          <cell r="G353" t="str">
            <v>C. E. R. SAN JOSE</v>
          </cell>
          <cell r="H353">
            <v>1</v>
          </cell>
          <cell r="I353" t="str">
            <v>RURAL</v>
          </cell>
          <cell r="J353" t="str">
            <v>VDA SAN JOSE</v>
          </cell>
          <cell r="K353"/>
        </row>
        <row r="354">
          <cell r="F354">
            <v>105044000128</v>
          </cell>
          <cell r="G354" t="str">
            <v>I. E. ANZA</v>
          </cell>
          <cell r="H354"/>
          <cell r="I354" t="str">
            <v>URBANA</v>
          </cell>
          <cell r="J354" t="str">
            <v>BARRIO. DIVINO NIÑO</v>
          </cell>
          <cell r="K354" t="str">
            <v>GOBERNACIÓN</v>
          </cell>
        </row>
        <row r="355">
          <cell r="F355">
            <v>205044000017</v>
          </cell>
          <cell r="G355" t="str">
            <v>COLEGIO ASCENCION MONTOYA DE TORRES</v>
          </cell>
          <cell r="H355"/>
          <cell r="I355" t="str">
            <v>RURAL</v>
          </cell>
          <cell r="J355" t="str">
            <v>CORREG. GUINTAR</v>
          </cell>
          <cell r="K355"/>
        </row>
        <row r="356">
          <cell r="F356">
            <v>205044000025</v>
          </cell>
          <cell r="G356" t="str">
            <v>C. E. R. LOS LLANOS</v>
          </cell>
          <cell r="H356"/>
          <cell r="I356" t="str">
            <v>RURAL</v>
          </cell>
          <cell r="J356" t="str">
            <v>VDA LOS LLANOS</v>
          </cell>
          <cell r="K356"/>
        </row>
        <row r="357">
          <cell r="F357">
            <v>205044000033</v>
          </cell>
          <cell r="G357" t="str">
            <v>C. E. R. LA CEJITA</v>
          </cell>
          <cell r="H357"/>
          <cell r="I357" t="str">
            <v>RURAL</v>
          </cell>
          <cell r="J357" t="str">
            <v>VDA. LA CEJITA</v>
          </cell>
          <cell r="K357"/>
        </row>
        <row r="358">
          <cell r="F358">
            <v>205044000050</v>
          </cell>
          <cell r="G358" t="str">
            <v>C. E. R. LAS LOMITAS</v>
          </cell>
          <cell r="H358"/>
          <cell r="I358" t="str">
            <v>RURAL</v>
          </cell>
          <cell r="J358" t="str">
            <v>VDA LAS LOMITAS</v>
          </cell>
          <cell r="K358"/>
        </row>
        <row r="359">
          <cell r="F359">
            <v>205044000068</v>
          </cell>
          <cell r="G359" t="str">
            <v>C. E. R. HIGUINA</v>
          </cell>
          <cell r="H359"/>
          <cell r="I359" t="str">
            <v>RURAL</v>
          </cell>
          <cell r="J359" t="str">
            <v>VDA HIGUINA</v>
          </cell>
          <cell r="K359"/>
        </row>
        <row r="360">
          <cell r="F360">
            <v>205044000076</v>
          </cell>
          <cell r="G360" t="str">
            <v>E R LA QUIEBRA</v>
          </cell>
          <cell r="H360"/>
          <cell r="I360" t="str">
            <v>RURAL</v>
          </cell>
          <cell r="J360" t="str">
            <v>VDA LA QUIEBRA</v>
          </cell>
          <cell r="K360" t="str">
            <v>GOBERNACIÓN 668</v>
          </cell>
        </row>
        <row r="361">
          <cell r="F361">
            <v>205044000084</v>
          </cell>
          <cell r="G361" t="str">
            <v>E R LA CORDILLERA</v>
          </cell>
          <cell r="H361"/>
          <cell r="I361" t="str">
            <v>RURAL</v>
          </cell>
          <cell r="J361" t="str">
            <v>VDA LA CORDILLERA</v>
          </cell>
          <cell r="K361"/>
        </row>
        <row r="362">
          <cell r="F362">
            <v>205044000092</v>
          </cell>
          <cell r="G362" t="str">
            <v>C. E. R. LA PASTORERA</v>
          </cell>
          <cell r="H362"/>
          <cell r="I362" t="str">
            <v>RURAL</v>
          </cell>
          <cell r="J362" t="str">
            <v>VDA. EL PEDRERO</v>
          </cell>
          <cell r="K362"/>
        </row>
        <row r="363">
          <cell r="F363">
            <v>205044000220</v>
          </cell>
          <cell r="G363" t="str">
            <v>C. E. R. LA MATA</v>
          </cell>
          <cell r="H363"/>
          <cell r="I363" t="str">
            <v>RURAL</v>
          </cell>
          <cell r="J363" t="str">
            <v>VDA. LA MATA</v>
          </cell>
          <cell r="K363" t="str">
            <v>GOBERNACIÓN 668</v>
          </cell>
        </row>
        <row r="364">
          <cell r="F364">
            <v>205044000238</v>
          </cell>
          <cell r="G364" t="str">
            <v>C. E. R. MONTE REDONDO</v>
          </cell>
          <cell r="H364"/>
          <cell r="I364" t="str">
            <v>RURAL</v>
          </cell>
          <cell r="J364" t="str">
            <v>VDA MONTE REDONDO</v>
          </cell>
          <cell r="K364" t="str">
            <v>GOBERNACIÓN 668</v>
          </cell>
        </row>
        <row r="365">
          <cell r="F365">
            <v>205044000246</v>
          </cell>
          <cell r="G365" t="str">
            <v>C. E. R. EL ENCANTO</v>
          </cell>
          <cell r="H365"/>
          <cell r="I365" t="str">
            <v>RURAL</v>
          </cell>
          <cell r="J365" t="str">
            <v>VDA. EL ENCANTO</v>
          </cell>
          <cell r="K365" t="str">
            <v>GOBERNACIÓN 668</v>
          </cell>
        </row>
        <row r="366">
          <cell r="F366">
            <v>205044000301</v>
          </cell>
          <cell r="G366" t="str">
            <v>C. E. R. VENDIAGUJAL</v>
          </cell>
          <cell r="H366"/>
          <cell r="I366" t="str">
            <v>RURAL</v>
          </cell>
          <cell r="J366" t="str">
            <v>VDA VENDIAGUJAL</v>
          </cell>
          <cell r="K366" t="str">
            <v>GOBERNACIÓN 668</v>
          </cell>
        </row>
        <row r="367">
          <cell r="F367">
            <v>205044000327</v>
          </cell>
          <cell r="G367" t="str">
            <v>C. E. R. LA CHOCLINA</v>
          </cell>
          <cell r="H367"/>
          <cell r="I367" t="str">
            <v>RURAL</v>
          </cell>
          <cell r="J367" t="str">
            <v>VDA. LA CHOCLINA</v>
          </cell>
          <cell r="K367" t="str">
            <v>GOBERNACIÓN 668</v>
          </cell>
        </row>
        <row r="368">
          <cell r="F368">
            <v>205044000335</v>
          </cell>
          <cell r="G368" t="str">
            <v>E R CHUSCALITA</v>
          </cell>
          <cell r="H368"/>
          <cell r="I368" t="str">
            <v>RURAL</v>
          </cell>
          <cell r="J368" t="str">
            <v>VDA CHUSCALITA</v>
          </cell>
          <cell r="K368"/>
        </row>
        <row r="369">
          <cell r="F369">
            <v>205044000343</v>
          </cell>
          <cell r="G369" t="str">
            <v>E R I LA CIENAGA</v>
          </cell>
          <cell r="H369"/>
          <cell r="I369" t="str">
            <v>RURAL</v>
          </cell>
          <cell r="J369" t="str">
            <v>VDA LA CIENAGA</v>
          </cell>
          <cell r="K369"/>
        </row>
        <row r="370">
          <cell r="F370">
            <v>205044000351</v>
          </cell>
          <cell r="G370" t="str">
            <v>C. E. R. LA QUIUNA</v>
          </cell>
          <cell r="H370"/>
          <cell r="I370" t="str">
            <v>RURAL</v>
          </cell>
          <cell r="J370" t="str">
            <v>VDA. LA QUIUNA</v>
          </cell>
          <cell r="K370" t="str">
            <v>GOBERNACIÓN 668</v>
          </cell>
        </row>
        <row r="371">
          <cell r="F371">
            <v>205044000378</v>
          </cell>
          <cell r="G371" t="str">
            <v>E R I EL GREBAL</v>
          </cell>
          <cell r="H371"/>
          <cell r="I371" t="str">
            <v>RURAL</v>
          </cell>
          <cell r="J371" t="str">
            <v>VDA EL GREDAL</v>
          </cell>
          <cell r="K371" t="str">
            <v>GOBERNACIÓN 668</v>
          </cell>
        </row>
        <row r="372">
          <cell r="F372">
            <v>205051000006</v>
          </cell>
          <cell r="G372" t="str">
            <v>C. E. R. NUEVA ESTRELLA</v>
          </cell>
          <cell r="H372"/>
          <cell r="I372" t="str">
            <v>RURAL</v>
          </cell>
          <cell r="J372" t="str">
            <v>VDA. MULATICO</v>
          </cell>
          <cell r="K372" t="str">
            <v>GOBERNACIÓN 668</v>
          </cell>
        </row>
        <row r="373">
          <cell r="F373">
            <v>205051000057</v>
          </cell>
          <cell r="G373" t="str">
            <v>C. E. R. EL GUAIMARO</v>
          </cell>
          <cell r="H373"/>
          <cell r="I373" t="str">
            <v>RURAL</v>
          </cell>
          <cell r="J373" t="str">
            <v>VDA. EL GUAIMARO</v>
          </cell>
          <cell r="K373" t="str">
            <v>GOBERNACIÓN 668</v>
          </cell>
        </row>
        <row r="374">
          <cell r="F374">
            <v>105051000028</v>
          </cell>
          <cell r="G374" t="str">
            <v>I. E. MIGUEL VICENTE GARRIDO ORTIZ</v>
          </cell>
          <cell r="H374"/>
          <cell r="I374" t="str">
            <v>URBANA</v>
          </cell>
          <cell r="J374" t="str">
            <v>IND AV. 12 DE OCTUBRE</v>
          </cell>
          <cell r="K374"/>
        </row>
        <row r="375">
          <cell r="F375">
            <v>105051000478</v>
          </cell>
          <cell r="G375" t="str">
            <v>E U SANTA MARIA GORETTI</v>
          </cell>
          <cell r="H375"/>
          <cell r="I375" t="str">
            <v>URBANA</v>
          </cell>
          <cell r="J375" t="str">
            <v xml:space="preserve">CL 27 KR 33 </v>
          </cell>
          <cell r="K375"/>
        </row>
        <row r="376">
          <cell r="F376">
            <v>105051000508</v>
          </cell>
          <cell r="G376" t="str">
            <v>COLEGIO JOSE MANUEL RESTREPO</v>
          </cell>
          <cell r="H376"/>
          <cell r="I376" t="str">
            <v>URBANA</v>
          </cell>
          <cell r="J376" t="str">
            <v>KR 33 27 51</v>
          </cell>
          <cell r="K376" t="str">
            <v>GOBERNACIÓN</v>
          </cell>
        </row>
        <row r="377">
          <cell r="F377">
            <v>105051002349</v>
          </cell>
          <cell r="G377" t="str">
            <v>SAN ISIDRO</v>
          </cell>
          <cell r="H377"/>
          <cell r="I377" t="str">
            <v>URBANA</v>
          </cell>
          <cell r="J377" t="str">
            <v>IND BRR EL CAMPANO</v>
          </cell>
          <cell r="K377" t="str">
            <v>GOBERNACIÓN</v>
          </cell>
        </row>
        <row r="378">
          <cell r="F378">
            <v>105051002551</v>
          </cell>
          <cell r="G378" t="str">
            <v>E U CAMPO MAR</v>
          </cell>
          <cell r="H378"/>
          <cell r="I378" t="str">
            <v>URBANA</v>
          </cell>
          <cell r="J378" t="str">
            <v>IND BRR CAMPO MAR</v>
          </cell>
          <cell r="K378"/>
        </row>
        <row r="379">
          <cell r="F379">
            <v>205051000120</v>
          </cell>
          <cell r="G379" t="str">
            <v>C. E. R. BAJO GRANDE</v>
          </cell>
          <cell r="H379"/>
          <cell r="I379" t="str">
            <v>RURAL</v>
          </cell>
          <cell r="J379" t="str">
            <v>VDA. BAJO GRANDE</v>
          </cell>
          <cell r="K379"/>
        </row>
        <row r="380">
          <cell r="F380">
            <v>205051000201</v>
          </cell>
          <cell r="G380" t="str">
            <v>C. E. R. ESPERANZA</v>
          </cell>
          <cell r="H380"/>
          <cell r="I380" t="str">
            <v>RURAL</v>
          </cell>
          <cell r="J380" t="str">
            <v>VDA. PLATAS ARRIBAS</v>
          </cell>
          <cell r="K380"/>
        </row>
        <row r="381">
          <cell r="F381">
            <v>205051000073</v>
          </cell>
          <cell r="G381" t="str">
            <v>C. E. R. LAS PIEDRECITAS</v>
          </cell>
          <cell r="H381"/>
          <cell r="I381" t="str">
            <v>RURAL</v>
          </cell>
          <cell r="J381" t="str">
            <v>VDA. LAS PIEDRECITAS</v>
          </cell>
          <cell r="K381" t="str">
            <v>GOBERNACIÓN 668</v>
          </cell>
        </row>
        <row r="382">
          <cell r="F382">
            <v>205051000081</v>
          </cell>
          <cell r="G382" t="str">
            <v>I. E. R. PAJILLAL</v>
          </cell>
          <cell r="H382"/>
          <cell r="I382" t="str">
            <v>RURAL</v>
          </cell>
          <cell r="J382" t="str">
            <v>VDA. EL PAJILLAL</v>
          </cell>
          <cell r="K382"/>
        </row>
        <row r="383">
          <cell r="F383">
            <v>205051000090</v>
          </cell>
          <cell r="G383" t="str">
            <v>C. E. R. SAN JUDAS TADEO</v>
          </cell>
          <cell r="H383"/>
          <cell r="I383" t="str">
            <v>RURAL</v>
          </cell>
          <cell r="J383" t="str">
            <v xml:space="preserve">CORREG. NARANJITAS </v>
          </cell>
          <cell r="K383"/>
        </row>
        <row r="384">
          <cell r="F384">
            <v>205051000251</v>
          </cell>
          <cell r="G384" t="str">
            <v>C. E. R. MARCO FIDEL SUAREZ</v>
          </cell>
          <cell r="H384"/>
          <cell r="I384" t="str">
            <v>RURAL</v>
          </cell>
          <cell r="J384" t="str">
            <v>VDA TREMENTINO</v>
          </cell>
          <cell r="K384" t="str">
            <v>GOBERNACIÓN 668</v>
          </cell>
        </row>
        <row r="385">
          <cell r="F385">
            <v>205051000138</v>
          </cell>
          <cell r="G385" t="str">
            <v>E R SANTA TERESITA</v>
          </cell>
          <cell r="H385"/>
          <cell r="I385" t="str">
            <v>RURAL</v>
          </cell>
          <cell r="J385" t="str">
            <v xml:space="preserve">VDA.PLATAS DEL MEDIO </v>
          </cell>
          <cell r="K385"/>
        </row>
        <row r="386">
          <cell r="F386">
            <v>205051000171</v>
          </cell>
          <cell r="G386" t="str">
            <v>E R SANTA ROSA LA ATOYOSA</v>
          </cell>
          <cell r="H386"/>
          <cell r="I386" t="str">
            <v>RURAL</v>
          </cell>
          <cell r="J386" t="str">
            <v xml:space="preserve">VDA.ATOYOSA </v>
          </cell>
          <cell r="K386"/>
        </row>
        <row r="387">
          <cell r="F387">
            <v>205051000332</v>
          </cell>
          <cell r="G387" t="str">
            <v>C. E. R. SAN JOSE</v>
          </cell>
          <cell r="H387"/>
          <cell r="I387" t="str">
            <v>RURAL</v>
          </cell>
          <cell r="J387" t="str">
            <v xml:space="preserve">VDA SAN JOSE </v>
          </cell>
          <cell r="K387"/>
        </row>
        <row r="388">
          <cell r="F388">
            <v>205051000243</v>
          </cell>
          <cell r="G388" t="str">
            <v>C. E. R. EL YESO</v>
          </cell>
          <cell r="H388"/>
          <cell r="I388" t="str">
            <v>RURAL</v>
          </cell>
          <cell r="J388" t="str">
            <v>VDA. EL YESO</v>
          </cell>
          <cell r="K388" t="str">
            <v>MINTIC - CENTROS DIGITALES</v>
          </cell>
        </row>
        <row r="389">
          <cell r="F389">
            <v>205051000341</v>
          </cell>
          <cell r="G389" t="str">
            <v>C. E. R. AGUAS VIVAS</v>
          </cell>
          <cell r="H389"/>
          <cell r="I389" t="str">
            <v>RURAL</v>
          </cell>
          <cell r="J389" t="str">
            <v>VDA. AGUAS VIVAS</v>
          </cell>
          <cell r="K389"/>
        </row>
        <row r="390">
          <cell r="F390">
            <v>205051000481</v>
          </cell>
          <cell r="G390" t="str">
            <v>C. E. R. MARIA AUXILIADORA</v>
          </cell>
          <cell r="H390"/>
          <cell r="I390" t="str">
            <v>RURAL</v>
          </cell>
          <cell r="J390" t="str">
            <v>VDA. CAMPANITO</v>
          </cell>
          <cell r="K390" t="str">
            <v>GOBERNACIÓN 668</v>
          </cell>
        </row>
        <row r="391">
          <cell r="F391">
            <v>205051000634</v>
          </cell>
          <cell r="G391" t="str">
            <v>C. E. R. PLAN PAREJO</v>
          </cell>
          <cell r="H391"/>
          <cell r="I391" t="str">
            <v>RURAL</v>
          </cell>
          <cell r="J391" t="str">
            <v>VDA PLAN PAREJO</v>
          </cell>
          <cell r="K391" t="str">
            <v>GOBERNACIÓN 668</v>
          </cell>
        </row>
        <row r="392">
          <cell r="F392">
            <v>205051001363</v>
          </cell>
          <cell r="G392" t="str">
            <v>C. E. R. EL VOLCAN</v>
          </cell>
          <cell r="H392"/>
          <cell r="I392" t="str">
            <v>RURAL</v>
          </cell>
          <cell r="J392" t="str">
            <v>VDA. EL VOLCAN</v>
          </cell>
          <cell r="K392" t="str">
            <v>GOBERNACIÓN 668</v>
          </cell>
        </row>
        <row r="393">
          <cell r="F393">
            <v>205051000545</v>
          </cell>
          <cell r="G393" t="str">
            <v>C. E. R. SAN LUIS GONZAGA</v>
          </cell>
          <cell r="H393"/>
          <cell r="I393" t="str">
            <v>RURAL</v>
          </cell>
          <cell r="J393" t="str">
            <v>VDA ARENOSA</v>
          </cell>
          <cell r="K393"/>
        </row>
        <row r="394">
          <cell r="F394">
            <v>205051000553</v>
          </cell>
          <cell r="G394" t="str">
            <v>C. E. R. SAN JUANCITO VIJAO</v>
          </cell>
          <cell r="H394"/>
          <cell r="I394" t="str">
            <v>RURAL</v>
          </cell>
          <cell r="J394" t="str">
            <v>VDA. SAN JUANCITO VIJAO</v>
          </cell>
          <cell r="K394" t="str">
            <v>MINTIC - CENTROS DIGITALES</v>
          </cell>
        </row>
        <row r="395">
          <cell r="F395">
            <v>205051001452</v>
          </cell>
          <cell r="G395" t="str">
            <v>E R SANTA LUCIA DE GARRAPATA</v>
          </cell>
          <cell r="H395"/>
          <cell r="I395" t="str">
            <v>RURAL</v>
          </cell>
          <cell r="J395" t="str">
            <v xml:space="preserve">VEREDA GARRAPATA </v>
          </cell>
          <cell r="K395" t="str">
            <v>GOBERNACIÓN 668</v>
          </cell>
        </row>
        <row r="396">
          <cell r="F396">
            <v>205051000642</v>
          </cell>
          <cell r="G396" t="str">
            <v>E R LOS CAJONES</v>
          </cell>
          <cell r="H396"/>
          <cell r="I396" t="str">
            <v>RURAL</v>
          </cell>
          <cell r="J396" t="str">
            <v xml:space="preserve">VDA. LOS CAJONES </v>
          </cell>
          <cell r="K396"/>
        </row>
        <row r="397">
          <cell r="F397">
            <v>205051000651</v>
          </cell>
          <cell r="G397" t="str">
            <v>C. E. R. EL CAUCHO</v>
          </cell>
          <cell r="H397"/>
          <cell r="I397" t="str">
            <v>RURAL</v>
          </cell>
          <cell r="J397" t="str">
            <v xml:space="preserve">VDA. EL CAUCHO </v>
          </cell>
          <cell r="K397"/>
        </row>
        <row r="398">
          <cell r="F398">
            <v>205051000669</v>
          </cell>
          <cell r="G398" t="str">
            <v>C. E. R. MESOPOTAMIA</v>
          </cell>
          <cell r="H398"/>
          <cell r="I398" t="str">
            <v>RURAL</v>
          </cell>
          <cell r="J398" t="str">
            <v>VDA  BOCA ALREVES</v>
          </cell>
          <cell r="K398"/>
        </row>
        <row r="399">
          <cell r="F399">
            <v>205051000707</v>
          </cell>
          <cell r="G399" t="str">
            <v>C. E. R. EL SOCORRO</v>
          </cell>
          <cell r="H399"/>
          <cell r="I399" t="str">
            <v>RURAL</v>
          </cell>
          <cell r="J399" t="str">
            <v>VDA. EL COCO</v>
          </cell>
          <cell r="K399" t="str">
            <v>GOBERNACIÓN 668</v>
          </cell>
        </row>
        <row r="400">
          <cell r="F400">
            <v>205051000715</v>
          </cell>
          <cell r="G400" t="str">
            <v>E R I KILOMETRO 23</v>
          </cell>
          <cell r="H400"/>
          <cell r="I400" t="str">
            <v>RURAL</v>
          </cell>
          <cell r="J400" t="str">
            <v xml:space="preserve">VDA.SIETE HERMANAS </v>
          </cell>
          <cell r="K400" t="str">
            <v>MINTIC - CENTROS DIGITALES</v>
          </cell>
        </row>
        <row r="401">
          <cell r="F401">
            <v>205051001321</v>
          </cell>
          <cell r="G401" t="str">
            <v>C. E. R. SAN CARLOS</v>
          </cell>
          <cell r="H401"/>
          <cell r="I401" t="str">
            <v>RURAL</v>
          </cell>
          <cell r="J401" t="str">
            <v>VDA SAN CARLOS VIA A NECOCLI</v>
          </cell>
          <cell r="K401"/>
        </row>
        <row r="402">
          <cell r="F402">
            <v>205051001339</v>
          </cell>
          <cell r="G402" t="str">
            <v>COLEGIO EL CARMELO</v>
          </cell>
          <cell r="H402"/>
          <cell r="I402" t="str">
            <v>RURAL</v>
          </cell>
          <cell r="J402" t="str">
            <v>CORREG. EL CARMELO</v>
          </cell>
          <cell r="K402"/>
        </row>
        <row r="403">
          <cell r="F403">
            <v>205051001347</v>
          </cell>
          <cell r="G403" t="str">
            <v>I. E. R. BUENOS AIRES</v>
          </cell>
          <cell r="H403"/>
          <cell r="I403" t="str">
            <v>RURAL</v>
          </cell>
          <cell r="J403" t="str">
            <v>CORREG. BUENOS AIRES</v>
          </cell>
          <cell r="K403" t="str">
            <v>MINTIC - CENTROS DIGITALES</v>
          </cell>
        </row>
        <row r="404">
          <cell r="F404">
            <v>205051001487</v>
          </cell>
          <cell r="G404" t="str">
            <v>C. E. R. SAGRADA ENSEÑANZA</v>
          </cell>
          <cell r="H404"/>
          <cell r="I404" t="str">
            <v>RURAL</v>
          </cell>
          <cell r="J404" t="str">
            <v>VDA GUADUAL ABAJO</v>
          </cell>
          <cell r="K404" t="str">
            <v>GOBERNACIÓN 668</v>
          </cell>
        </row>
        <row r="405">
          <cell r="F405">
            <v>205051001398</v>
          </cell>
          <cell r="G405" t="str">
            <v>C. E. R. PUEBLO CHINO</v>
          </cell>
          <cell r="H405"/>
          <cell r="I405" t="str">
            <v>RURAL</v>
          </cell>
          <cell r="J405" t="str">
            <v>VDA PUEBLO CHINO</v>
          </cell>
          <cell r="K405"/>
        </row>
        <row r="406">
          <cell r="F406">
            <v>205051001509</v>
          </cell>
          <cell r="G406" t="str">
            <v>C. E. R. LA ARENOSA</v>
          </cell>
          <cell r="H406"/>
          <cell r="I406" t="str">
            <v>RURAL</v>
          </cell>
          <cell r="J406" t="str">
            <v>VDA. LA ARENOSA</v>
          </cell>
          <cell r="K406"/>
        </row>
        <row r="407">
          <cell r="F407">
            <v>205051001673</v>
          </cell>
          <cell r="G407" t="str">
            <v>C. E. R. FRANCISCO JOSE DE CALDAS</v>
          </cell>
          <cell r="H407"/>
          <cell r="I407" t="str">
            <v>RURAL</v>
          </cell>
          <cell r="J407" t="str">
            <v>VDA. LAS LANAS</v>
          </cell>
          <cell r="K407"/>
        </row>
        <row r="408">
          <cell r="F408">
            <v>205051001801</v>
          </cell>
          <cell r="G408" t="str">
            <v>C. E. R. LA BARRANCUDA</v>
          </cell>
          <cell r="H408"/>
          <cell r="I408" t="str">
            <v>RURAL</v>
          </cell>
          <cell r="J408" t="str">
            <v>VDA. LA BARRANCUDA</v>
          </cell>
          <cell r="K408"/>
        </row>
        <row r="409">
          <cell r="F409">
            <v>205051001614</v>
          </cell>
          <cell r="G409" t="str">
            <v>SANTA ISABEL</v>
          </cell>
          <cell r="H409"/>
          <cell r="I409" t="str">
            <v>RURAL</v>
          </cell>
          <cell r="J409" t="str">
            <v>VDA. EL VOLCANCITO</v>
          </cell>
          <cell r="K409"/>
        </row>
        <row r="410">
          <cell r="F410">
            <v>205051001983</v>
          </cell>
          <cell r="G410" t="str">
            <v>C. E. R. INDIGENA LA CEIBA</v>
          </cell>
          <cell r="H410"/>
          <cell r="I410" t="str">
            <v>RURAL</v>
          </cell>
          <cell r="J410" t="str">
            <v xml:space="preserve">VDA. LA CEIBA </v>
          </cell>
          <cell r="K410"/>
        </row>
        <row r="411">
          <cell r="F411">
            <v>205051002173</v>
          </cell>
          <cell r="G411" t="str">
            <v>C. E. R. COCO DEL MEDIO</v>
          </cell>
          <cell r="H411"/>
          <cell r="I411" t="str">
            <v>RURAL</v>
          </cell>
          <cell r="J411" t="str">
            <v>VDA. COCO DEL MEDIO</v>
          </cell>
          <cell r="K411"/>
        </row>
        <row r="412">
          <cell r="F412">
            <v>205051002190</v>
          </cell>
          <cell r="G412" t="str">
            <v>C. E. R. LA MESA</v>
          </cell>
          <cell r="H412"/>
          <cell r="I412" t="str">
            <v>RURAL</v>
          </cell>
          <cell r="J412" t="str">
            <v>VDA LA MESA</v>
          </cell>
          <cell r="K412"/>
        </row>
        <row r="413">
          <cell r="F413">
            <v>205051001959</v>
          </cell>
          <cell r="G413" t="str">
            <v>COLEGIO LA CANDELARIA</v>
          </cell>
          <cell r="H413"/>
          <cell r="I413" t="str">
            <v>RURAL</v>
          </cell>
          <cell r="J413" t="str">
            <v>CORREG. LA CANDELARIA</v>
          </cell>
          <cell r="K413"/>
        </row>
        <row r="414">
          <cell r="F414">
            <v>205051002351</v>
          </cell>
          <cell r="G414" t="str">
            <v>C. E. R. LAS PARCELAS</v>
          </cell>
          <cell r="H414"/>
          <cell r="I414" t="str">
            <v>RURAL</v>
          </cell>
          <cell r="J414" t="str">
            <v>VDA. LAS PARCELAS</v>
          </cell>
          <cell r="K414"/>
        </row>
        <row r="415">
          <cell r="F415">
            <v>205051002025</v>
          </cell>
          <cell r="G415" t="str">
            <v>C. E. R. PELAYITO</v>
          </cell>
          <cell r="H415"/>
          <cell r="I415" t="str">
            <v>RURAL</v>
          </cell>
          <cell r="J415" t="str">
            <v>VDA. PELAYO</v>
          </cell>
          <cell r="K415"/>
        </row>
        <row r="416">
          <cell r="F416">
            <v>205051002459</v>
          </cell>
          <cell r="G416" t="str">
            <v>C. E. R. MONTESSORI</v>
          </cell>
          <cell r="H416"/>
          <cell r="I416" t="str">
            <v>RURAL</v>
          </cell>
          <cell r="J416" t="str">
            <v>VDA. CALABOZO</v>
          </cell>
          <cell r="K416"/>
        </row>
        <row r="417">
          <cell r="F417">
            <v>205051002564</v>
          </cell>
          <cell r="G417" t="str">
            <v>C. E. R. LAS PAVITAS</v>
          </cell>
          <cell r="H417"/>
          <cell r="I417" t="str">
            <v>RURAL</v>
          </cell>
          <cell r="J417" t="str">
            <v>VDA. LAS PAVITAS</v>
          </cell>
          <cell r="K417" t="str">
            <v>GOBERNACIÓN 668</v>
          </cell>
        </row>
        <row r="418">
          <cell r="F418">
            <v>205051002238</v>
          </cell>
          <cell r="G418" t="str">
            <v>COLEGIO LA TRINIDAD</v>
          </cell>
          <cell r="H418"/>
          <cell r="I418" t="str">
            <v>RURAL</v>
          </cell>
          <cell r="J418" t="str">
            <v>CORREG.LA TRINIDAD</v>
          </cell>
          <cell r="K418" t="str">
            <v>MINTIC - CENTROS DIGITALES</v>
          </cell>
        </row>
        <row r="419">
          <cell r="F419">
            <v>205051002629</v>
          </cell>
          <cell r="G419" t="str">
            <v>C. E. R. MARCELLA</v>
          </cell>
          <cell r="H419"/>
          <cell r="I419" t="str">
            <v>RURAL</v>
          </cell>
          <cell r="J419" t="str">
            <v>VDA MARSELLA</v>
          </cell>
          <cell r="K419" t="str">
            <v>GOBERNACIÓN 668</v>
          </cell>
        </row>
        <row r="420">
          <cell r="F420">
            <v>205051002688</v>
          </cell>
          <cell r="G420" t="str">
            <v>E R I BONGUITO CARRETERA</v>
          </cell>
          <cell r="H420"/>
          <cell r="I420" t="str">
            <v>RURAL</v>
          </cell>
          <cell r="J420" t="str">
            <v xml:space="preserve">VDA. EL BONGUITO </v>
          </cell>
          <cell r="K420" t="str">
            <v>GOBERNACIÓN 668</v>
          </cell>
        </row>
        <row r="421">
          <cell r="F421">
            <v>205051002441</v>
          </cell>
          <cell r="G421" t="str">
            <v>E R ANTONIO NARIÑO</v>
          </cell>
          <cell r="H421"/>
          <cell r="I421" t="str">
            <v>RURAL</v>
          </cell>
          <cell r="J421" t="str">
            <v xml:space="preserve">VDA. VILLANUEVA </v>
          </cell>
          <cell r="K421" t="str">
            <v>MINTIC - CENTROS DIGITALES</v>
          </cell>
        </row>
        <row r="422">
          <cell r="F422">
            <v>205051002793</v>
          </cell>
          <cell r="G422" t="str">
            <v>C. E. R. EL PORVENIR</v>
          </cell>
          <cell r="H422"/>
          <cell r="I422" t="str">
            <v>RURAL</v>
          </cell>
          <cell r="J422" t="str">
            <v>VDA.BOCA ALREVÉS</v>
          </cell>
          <cell r="K422"/>
        </row>
        <row r="423">
          <cell r="F423">
            <v>205051002467</v>
          </cell>
          <cell r="G423" t="str">
            <v>I. E. R. BAJO LA ARENOSA</v>
          </cell>
          <cell r="H423"/>
          <cell r="I423" t="str">
            <v>RURAL</v>
          </cell>
          <cell r="J423" t="str">
            <v>VDA. BAJO LA ARENOSA</v>
          </cell>
          <cell r="K423"/>
        </row>
        <row r="424">
          <cell r="F424">
            <v>205051002475</v>
          </cell>
          <cell r="G424" t="str">
            <v>C. E. R. HOLANDA</v>
          </cell>
          <cell r="H424"/>
          <cell r="I424" t="str">
            <v>RURAL</v>
          </cell>
          <cell r="J424" t="str">
            <v>VDA. HOLANDITA</v>
          </cell>
          <cell r="K424"/>
        </row>
        <row r="425">
          <cell r="F425">
            <v>205051002483</v>
          </cell>
          <cell r="G425" t="str">
            <v>E R LOS ANGELES</v>
          </cell>
          <cell r="H425"/>
          <cell r="I425" t="str">
            <v>RURAL</v>
          </cell>
          <cell r="J425" t="str">
            <v xml:space="preserve">VDA.LOS ANGELES </v>
          </cell>
          <cell r="K425"/>
        </row>
        <row r="426">
          <cell r="F426">
            <v>205051002807</v>
          </cell>
          <cell r="G426" t="str">
            <v>C. E. R. DIOS ES AMOR</v>
          </cell>
          <cell r="H426"/>
          <cell r="I426" t="str">
            <v>RURAL</v>
          </cell>
          <cell r="J426" t="str">
            <v>VDA. PLATAS ARRIBA</v>
          </cell>
          <cell r="K426" t="str">
            <v>GOBERNACIÓN 668</v>
          </cell>
        </row>
        <row r="427">
          <cell r="F427">
            <v>205051008015</v>
          </cell>
          <cell r="G427" t="str">
            <v>C. E. R. LINDO HOGAR</v>
          </cell>
          <cell r="H427"/>
          <cell r="I427" t="str">
            <v>RURAL</v>
          </cell>
          <cell r="J427" t="str">
            <v>VDA. EL PICHON</v>
          </cell>
          <cell r="K427"/>
        </row>
        <row r="428">
          <cell r="F428">
            <v>205051008023</v>
          </cell>
          <cell r="G428" t="str">
            <v>C. E. R. LA VEJEZ</v>
          </cell>
          <cell r="H428"/>
          <cell r="I428" t="str">
            <v>RURAL</v>
          </cell>
          <cell r="J428" t="str">
            <v>VDA. LA VEJEZ</v>
          </cell>
          <cell r="K428"/>
        </row>
        <row r="429">
          <cell r="F429">
            <v>205051002696</v>
          </cell>
          <cell r="G429" t="str">
            <v>COLEGIO SANTA FE DE LAS PLATAS</v>
          </cell>
          <cell r="H429"/>
          <cell r="I429" t="str">
            <v>RURAL</v>
          </cell>
          <cell r="J429" t="str">
            <v>CORREG. SANTA FE DE LAS PLATAS</v>
          </cell>
          <cell r="K429"/>
        </row>
        <row r="430">
          <cell r="F430">
            <v>205051002700</v>
          </cell>
          <cell r="G430" t="str">
            <v>I. E. R. GUADUAL ARRIBA</v>
          </cell>
          <cell r="H430"/>
          <cell r="I430" t="str">
            <v>RURAL</v>
          </cell>
          <cell r="J430" t="str">
            <v xml:space="preserve">CORREG. GUADUAL ARRIBA </v>
          </cell>
          <cell r="K430"/>
        </row>
        <row r="431">
          <cell r="F431">
            <v>205051002726</v>
          </cell>
          <cell r="G431" t="str">
            <v>E R I EL CEDRO</v>
          </cell>
          <cell r="H431"/>
          <cell r="I431" t="str">
            <v>RURAL</v>
          </cell>
          <cell r="J431" t="str">
            <v xml:space="preserve">VDA. EL CEDRO </v>
          </cell>
          <cell r="K431"/>
        </row>
        <row r="432">
          <cell r="F432">
            <v>205051008031</v>
          </cell>
          <cell r="G432" t="str">
            <v>C. E. R. LA ROSITA</v>
          </cell>
          <cell r="H432"/>
          <cell r="I432" t="str">
            <v>RURAL</v>
          </cell>
          <cell r="J432" t="str">
            <v>VDA LA ROSITA</v>
          </cell>
          <cell r="K432"/>
        </row>
        <row r="433">
          <cell r="F433">
            <v>205051008180</v>
          </cell>
          <cell r="G433" t="str">
            <v>NUEVO HORIZONTE</v>
          </cell>
          <cell r="H433"/>
          <cell r="I433" t="str">
            <v>RURAL</v>
          </cell>
          <cell r="J433" t="str">
            <v>VDA NUEVO HORIZONTE</v>
          </cell>
          <cell r="K433"/>
        </row>
        <row r="434">
          <cell r="F434">
            <v>205051002815</v>
          </cell>
          <cell r="G434" t="str">
            <v>C. E. R. INDIGENISTA NUEVO CANIME</v>
          </cell>
          <cell r="H434"/>
          <cell r="I434" t="str">
            <v>RURAL</v>
          </cell>
          <cell r="J434" t="str">
            <v>VDA. CANIME</v>
          </cell>
          <cell r="K434"/>
        </row>
        <row r="435">
          <cell r="F435">
            <v>205051800002</v>
          </cell>
          <cell r="G435" t="str">
            <v>VILLA CONCHITA</v>
          </cell>
          <cell r="H435"/>
          <cell r="I435" t="str">
            <v>RURAL</v>
          </cell>
          <cell r="J435" t="str">
            <v>VDA VILLA CONCHITA</v>
          </cell>
          <cell r="K435"/>
        </row>
        <row r="436">
          <cell r="F436">
            <v>205051008040</v>
          </cell>
          <cell r="G436" t="str">
            <v>C. E. R. CERRO LAS LAJAS</v>
          </cell>
          <cell r="H436"/>
          <cell r="I436" t="str">
            <v>RURAL</v>
          </cell>
          <cell r="J436" t="str">
            <v>VDA. CERRO LAS LAJAS</v>
          </cell>
          <cell r="K436"/>
        </row>
        <row r="437">
          <cell r="F437">
            <v>405051002636</v>
          </cell>
          <cell r="G437" t="str">
            <v>C. E. R. LAS PALMAS</v>
          </cell>
          <cell r="H437"/>
          <cell r="I437" t="str">
            <v>RURAL</v>
          </cell>
          <cell r="J437" t="str">
            <v>VDA. LA CRUZ DELGUAYABO</v>
          </cell>
          <cell r="K437"/>
        </row>
        <row r="438">
          <cell r="F438">
            <v>405051002644</v>
          </cell>
          <cell r="G438" t="str">
            <v>C. E. R. LAS MARGARITAS</v>
          </cell>
          <cell r="H438"/>
          <cell r="I438" t="str">
            <v>RURAL</v>
          </cell>
          <cell r="J438" t="str">
            <v>VDA. CASA NUEVA</v>
          </cell>
          <cell r="K438"/>
        </row>
        <row r="439">
          <cell r="F439">
            <v>405051007999</v>
          </cell>
          <cell r="G439" t="str">
            <v>I. E. R. INDIGENA EL CANIME</v>
          </cell>
          <cell r="H439"/>
          <cell r="I439" t="str">
            <v>RURAL</v>
          </cell>
          <cell r="J439" t="str">
            <v>RESGUARDO INDIGENA EL CANIME</v>
          </cell>
          <cell r="K439"/>
        </row>
        <row r="440">
          <cell r="F440">
            <v>205051001851</v>
          </cell>
          <cell r="G440" t="str">
            <v>C. E. R. SAN PEDRO CLAVER-PABLO VI</v>
          </cell>
          <cell r="H440"/>
          <cell r="I440" t="str">
            <v>RURAL</v>
          </cell>
          <cell r="J440" t="str">
            <v>VDA EL TAMBO</v>
          </cell>
          <cell r="K440"/>
        </row>
        <row r="441">
          <cell r="F441">
            <v>205051002360</v>
          </cell>
          <cell r="G441" t="str">
            <v>C. E. R. EL VIEJO</v>
          </cell>
          <cell r="H441"/>
          <cell r="I441" t="str">
            <v>RURAL</v>
          </cell>
          <cell r="J441" t="str">
            <v>VDA. EL PORVENIR</v>
          </cell>
          <cell r="K441" t="str">
            <v>GOBERNACIÓN-CTEIL</v>
          </cell>
        </row>
        <row r="442">
          <cell r="F442">
            <v>105055000022</v>
          </cell>
          <cell r="G442" t="str">
            <v>I. E. SANTA TERESA</v>
          </cell>
          <cell r="H442"/>
          <cell r="I442" t="str">
            <v>URBANA</v>
          </cell>
          <cell r="J442" t="str">
            <v>CL 31 26 78</v>
          </cell>
          <cell r="K442" t="str">
            <v>GOBERNACIÓN</v>
          </cell>
        </row>
        <row r="443">
          <cell r="F443">
            <v>205055000001</v>
          </cell>
          <cell r="G443" t="str">
            <v>C. E. R. GUILLERMO VALENCIA TISNEZ</v>
          </cell>
          <cell r="H443"/>
          <cell r="I443" t="str">
            <v>RURAL</v>
          </cell>
          <cell r="J443" t="str">
            <v>VDA GUAYABAL</v>
          </cell>
          <cell r="K443"/>
        </row>
        <row r="444">
          <cell r="F444">
            <v>205055000019</v>
          </cell>
          <cell r="G444" t="str">
            <v>C. E. R. EZEQUIEL NARVAEZ</v>
          </cell>
          <cell r="H444"/>
          <cell r="I444" t="str">
            <v>RURAL</v>
          </cell>
          <cell r="J444" t="str">
            <v>VDA EL SILENCIO</v>
          </cell>
          <cell r="K444" t="str">
            <v>GOBERNACIÓN 668</v>
          </cell>
        </row>
        <row r="445">
          <cell r="F445">
            <v>205055000027</v>
          </cell>
          <cell r="G445" t="str">
            <v>C. E. R. SANTA TERESA</v>
          </cell>
          <cell r="H445"/>
          <cell r="I445" t="str">
            <v>RURAL</v>
          </cell>
          <cell r="J445" t="str">
            <v>VDA SANTA TERESA</v>
          </cell>
          <cell r="K445"/>
        </row>
        <row r="446">
          <cell r="F446">
            <v>205055000051</v>
          </cell>
          <cell r="G446" t="str">
            <v>C. E. R. LA ARBOLEDA</v>
          </cell>
          <cell r="H446"/>
          <cell r="I446" t="str">
            <v>RURAL</v>
          </cell>
          <cell r="J446" t="str">
            <v>VDA LA ARBOLEDA</v>
          </cell>
          <cell r="K446" t="str">
            <v>GOBERNACIÓN 668</v>
          </cell>
        </row>
        <row r="447">
          <cell r="F447">
            <v>205055000094</v>
          </cell>
          <cell r="G447" t="str">
            <v>C. E. R. LA PRIMAVERA</v>
          </cell>
          <cell r="H447"/>
          <cell r="I447" t="str">
            <v>RURAL</v>
          </cell>
          <cell r="J447" t="str">
            <v>VDA LA PRIMAVERA</v>
          </cell>
          <cell r="K447"/>
        </row>
        <row r="448">
          <cell r="F448">
            <v>205055000116</v>
          </cell>
          <cell r="G448" t="str">
            <v>C. E. R. EL DIAMANTE</v>
          </cell>
          <cell r="H448"/>
          <cell r="I448" t="str">
            <v>RURAL</v>
          </cell>
          <cell r="J448" t="str">
            <v>VDA EL DIAMANTE</v>
          </cell>
          <cell r="K448"/>
        </row>
        <row r="449">
          <cell r="F449">
            <v>205055000124</v>
          </cell>
          <cell r="G449" t="str">
            <v>C. E. R. BUENAVISTA</v>
          </cell>
          <cell r="H449"/>
          <cell r="I449" t="str">
            <v>RURAL</v>
          </cell>
          <cell r="J449" t="str">
            <v>VDA BUENA VISTA</v>
          </cell>
          <cell r="K449" t="str">
            <v>GOBERNACIÓN 668</v>
          </cell>
        </row>
        <row r="450">
          <cell r="F450">
            <v>205055000141</v>
          </cell>
          <cell r="G450" t="str">
            <v>C. E. R. CARLOS ARCILA</v>
          </cell>
          <cell r="H450"/>
          <cell r="I450" t="str">
            <v>RURAL</v>
          </cell>
          <cell r="J450" t="str">
            <v>VDA. DRAGAL</v>
          </cell>
          <cell r="K450"/>
        </row>
        <row r="451">
          <cell r="F451">
            <v>205055000167</v>
          </cell>
          <cell r="G451" t="str">
            <v>C. E. R. CONCEPCION CARDONA</v>
          </cell>
          <cell r="H451"/>
          <cell r="I451" t="str">
            <v>RURAL</v>
          </cell>
          <cell r="J451" t="str">
            <v>VDA EL ORO</v>
          </cell>
          <cell r="K451"/>
        </row>
        <row r="452">
          <cell r="F452">
            <v>205055000183</v>
          </cell>
          <cell r="G452" t="str">
            <v>C. E. R. LA REINA</v>
          </cell>
          <cell r="H452"/>
          <cell r="I452" t="str">
            <v>RURAL</v>
          </cell>
          <cell r="J452" t="str">
            <v>VDA. LA REINA</v>
          </cell>
          <cell r="K452"/>
        </row>
        <row r="453">
          <cell r="F453">
            <v>205055000191</v>
          </cell>
          <cell r="G453" t="str">
            <v>C. E. R. LA PLATA</v>
          </cell>
          <cell r="H453"/>
          <cell r="I453" t="str">
            <v>RURAL</v>
          </cell>
          <cell r="J453" t="str">
            <v>VDA. LA PLATA</v>
          </cell>
          <cell r="K453"/>
        </row>
        <row r="454">
          <cell r="F454">
            <v>205055000213</v>
          </cell>
          <cell r="G454" t="str">
            <v>C.E.R. GUADUALITO</v>
          </cell>
          <cell r="H454"/>
          <cell r="I454" t="str">
            <v>RURAL</v>
          </cell>
          <cell r="J454" t="str">
            <v>VDA GUADALITO</v>
          </cell>
          <cell r="K454"/>
        </row>
        <row r="455">
          <cell r="F455">
            <v>205055000221</v>
          </cell>
          <cell r="G455" t="str">
            <v>C. E. R. HELIODORO ZULUAGA GOMEZ</v>
          </cell>
          <cell r="H455"/>
          <cell r="I455" t="str">
            <v>RURAL</v>
          </cell>
          <cell r="J455" t="str">
            <v>VDA EL ZANCUDO</v>
          </cell>
          <cell r="K455"/>
        </row>
        <row r="456">
          <cell r="F456">
            <v>205055000248</v>
          </cell>
          <cell r="G456" t="str">
            <v>C. E. R. SAN ANDRES</v>
          </cell>
          <cell r="H456"/>
          <cell r="I456" t="str">
            <v>RURAL</v>
          </cell>
          <cell r="J456" t="str">
            <v>VDA LA MINA</v>
          </cell>
          <cell r="K456"/>
        </row>
        <row r="457">
          <cell r="F457">
            <v>205055000256</v>
          </cell>
          <cell r="G457" t="str">
            <v>C. E. R. PRESBITERO MARCO ANTONIO DUQUE</v>
          </cell>
          <cell r="H457"/>
          <cell r="I457" t="str">
            <v>RURAL</v>
          </cell>
          <cell r="J457" t="str">
            <v>VDA YARUMAL</v>
          </cell>
          <cell r="K457"/>
        </row>
        <row r="458">
          <cell r="F458">
            <v>205055000281</v>
          </cell>
          <cell r="G458" t="str">
            <v>I. E. R. PRESBITERO MARIO ANGEL</v>
          </cell>
          <cell r="H458"/>
          <cell r="I458" t="str">
            <v>RURAL</v>
          </cell>
          <cell r="J458" t="str">
            <v>VDA VILLETA FLORIDA</v>
          </cell>
          <cell r="K458"/>
        </row>
        <row r="459">
          <cell r="F459">
            <v>205055000299</v>
          </cell>
          <cell r="G459" t="str">
            <v>C. E. R. SAN JULIAN</v>
          </cell>
          <cell r="H459"/>
          <cell r="I459" t="str">
            <v>RURAL</v>
          </cell>
          <cell r="J459" t="str">
            <v>VDA ARENILLAL</v>
          </cell>
          <cell r="K459"/>
        </row>
        <row r="460">
          <cell r="F460">
            <v>205055000370</v>
          </cell>
          <cell r="G460" t="str">
            <v>C. E. R. EL PLAN</v>
          </cell>
          <cell r="H460"/>
          <cell r="I460" t="str">
            <v>RURAL</v>
          </cell>
          <cell r="J460" t="str">
            <v>VDA EL PLAN</v>
          </cell>
          <cell r="K460"/>
        </row>
        <row r="461">
          <cell r="F461">
            <v>205055000388</v>
          </cell>
          <cell r="G461" t="str">
            <v>C. E. R. SAN LUIS</v>
          </cell>
          <cell r="H461"/>
          <cell r="I461" t="str">
            <v>RURAL</v>
          </cell>
          <cell r="J461" t="str">
            <v>VDA SAN LUIS</v>
          </cell>
          <cell r="K461" t="str">
            <v>GOBERNACIÓN 668</v>
          </cell>
        </row>
        <row r="462">
          <cell r="F462">
            <v>205055000400</v>
          </cell>
          <cell r="G462" t="str">
            <v>C. E. R. EL ROSARIO</v>
          </cell>
          <cell r="H462"/>
          <cell r="I462" t="str">
            <v>RURAL</v>
          </cell>
          <cell r="J462" t="str">
            <v>VDA EL ROSARIO</v>
          </cell>
          <cell r="K462" t="str">
            <v>MINTIC - CENTROS DIGITALES</v>
          </cell>
        </row>
        <row r="463">
          <cell r="F463">
            <v>205055000418</v>
          </cell>
          <cell r="G463" t="str">
            <v>C. E. R. EL PITAL</v>
          </cell>
          <cell r="H463"/>
          <cell r="I463" t="str">
            <v>RURAL</v>
          </cell>
          <cell r="J463" t="str">
            <v>VDA EL PITAL</v>
          </cell>
          <cell r="K463"/>
        </row>
        <row r="464">
          <cell r="F464">
            <v>205055000434</v>
          </cell>
          <cell r="G464" t="str">
            <v>C. E. R. EL GUADUAL</v>
          </cell>
          <cell r="H464"/>
          <cell r="I464" t="str">
            <v>RURAL</v>
          </cell>
          <cell r="J464" t="str">
            <v>VDA GUADUAL</v>
          </cell>
          <cell r="K464"/>
        </row>
        <row r="465">
          <cell r="F465">
            <v>205055000566</v>
          </cell>
          <cell r="G465" t="str">
            <v>C. E. R. MAURICIO BOTERO</v>
          </cell>
          <cell r="H465"/>
          <cell r="I465" t="str">
            <v>RURAL</v>
          </cell>
          <cell r="J465" t="str">
            <v>VDA LA JULIA</v>
          </cell>
          <cell r="K465"/>
        </row>
        <row r="466">
          <cell r="F466">
            <v>205055000591</v>
          </cell>
          <cell r="G466" t="str">
            <v>C. E. R. BUENOS AIRES</v>
          </cell>
          <cell r="H466"/>
          <cell r="I466" t="str">
            <v>RURAL</v>
          </cell>
          <cell r="J466" t="str">
            <v>VDA BUENOS AIRES</v>
          </cell>
          <cell r="K466"/>
        </row>
        <row r="467">
          <cell r="F467">
            <v>205055000639</v>
          </cell>
          <cell r="G467" t="str">
            <v>C. E. R. SAN AGUSTIN</v>
          </cell>
          <cell r="H467"/>
          <cell r="I467" t="str">
            <v>RURAL</v>
          </cell>
          <cell r="J467" t="str">
            <v>VDA SAN AGUSTIN</v>
          </cell>
          <cell r="K467" t="str">
            <v>GOBERNACIÓN 668</v>
          </cell>
        </row>
        <row r="468">
          <cell r="F468">
            <v>205055000671</v>
          </cell>
          <cell r="G468" t="str">
            <v>C. E. R. ALTO BONITO</v>
          </cell>
          <cell r="H468"/>
          <cell r="I468" t="str">
            <v>RURAL</v>
          </cell>
          <cell r="J468" t="str">
            <v>VDA ALTO BONITO</v>
          </cell>
          <cell r="K468"/>
        </row>
        <row r="469">
          <cell r="F469">
            <v>205055000680</v>
          </cell>
          <cell r="G469" t="str">
            <v>C. E. R. EL BOSQUE</v>
          </cell>
          <cell r="H469"/>
          <cell r="I469" t="str">
            <v>RURAL</v>
          </cell>
          <cell r="J469" t="str">
            <v>VDA EL BOSQUE</v>
          </cell>
          <cell r="K469" t="str">
            <v>GOBERNACIÓN 668</v>
          </cell>
        </row>
        <row r="470">
          <cell r="F470">
            <v>205055000710</v>
          </cell>
          <cell r="G470" t="str">
            <v>C. E. R. SAN PABLO</v>
          </cell>
          <cell r="H470"/>
          <cell r="I470" t="str">
            <v>RURAL</v>
          </cell>
          <cell r="J470" t="str">
            <v>VDA SAN PABLO</v>
          </cell>
          <cell r="K470"/>
        </row>
        <row r="471">
          <cell r="F471">
            <v>205055000809</v>
          </cell>
          <cell r="G471" t="str">
            <v>C. E. R. SIMEON LOPEZ</v>
          </cell>
          <cell r="H471"/>
          <cell r="I471" t="str">
            <v>RURAL</v>
          </cell>
          <cell r="J471" t="str">
            <v>VDA GUAIMARAL</v>
          </cell>
          <cell r="K471" t="str">
            <v>GOBERNACIÓN 668</v>
          </cell>
        </row>
        <row r="472">
          <cell r="F472">
            <v>205055000817</v>
          </cell>
          <cell r="G472" t="str">
            <v>C. E. R. LA MANUELA</v>
          </cell>
          <cell r="H472"/>
          <cell r="I472" t="str">
            <v>RURAL</v>
          </cell>
          <cell r="J472" t="str">
            <v>VDA. LA MANUELA</v>
          </cell>
          <cell r="K472"/>
        </row>
        <row r="473">
          <cell r="F473">
            <v>205055000841</v>
          </cell>
          <cell r="G473" t="str">
            <v>C. E. R. TABANALES</v>
          </cell>
          <cell r="H473"/>
          <cell r="I473" t="str">
            <v>RURAL</v>
          </cell>
          <cell r="J473" t="str">
            <v>VDA TABANALES</v>
          </cell>
          <cell r="K473"/>
        </row>
        <row r="474">
          <cell r="F474">
            <v>205055000850</v>
          </cell>
          <cell r="G474" t="str">
            <v>C. E. R. EL RECREO</v>
          </cell>
          <cell r="H474"/>
          <cell r="I474" t="str">
            <v>RURAL</v>
          </cell>
          <cell r="J474" t="str">
            <v>VDA. EL RECREO</v>
          </cell>
          <cell r="K474" t="str">
            <v>GOBERNACIÓN 668</v>
          </cell>
        </row>
        <row r="475">
          <cell r="F475">
            <v>205055000868</v>
          </cell>
          <cell r="G475" t="str">
            <v>C. E. R. EL CABUYO</v>
          </cell>
          <cell r="H475"/>
          <cell r="I475" t="str">
            <v>RURAL</v>
          </cell>
          <cell r="J475" t="str">
            <v>VDA EL CABUYO</v>
          </cell>
          <cell r="K475" t="str">
            <v>GOBERNACIÓN 668</v>
          </cell>
        </row>
        <row r="476">
          <cell r="F476">
            <v>205055000876</v>
          </cell>
          <cell r="G476" t="str">
            <v>C. E. R. RANCHO LARGO</v>
          </cell>
          <cell r="H476"/>
          <cell r="I476" t="str">
            <v>RURAL</v>
          </cell>
          <cell r="J476" t="str">
            <v>VDA RANCHO LARGO</v>
          </cell>
          <cell r="K476" t="str">
            <v>GOBERNACIÓN 668</v>
          </cell>
        </row>
        <row r="477">
          <cell r="F477">
            <v>205055000884</v>
          </cell>
          <cell r="G477" t="str">
            <v>C. E. R. MARIA AUXILIADORA</v>
          </cell>
          <cell r="H477"/>
          <cell r="I477" t="str">
            <v>RURAL</v>
          </cell>
          <cell r="J477" t="str">
            <v>VDA LA ESTRELLA</v>
          </cell>
          <cell r="K477"/>
        </row>
        <row r="478">
          <cell r="F478">
            <v>205055000906</v>
          </cell>
          <cell r="G478" t="str">
            <v>C. E. R. EL FRESNITO</v>
          </cell>
          <cell r="H478"/>
          <cell r="I478" t="str">
            <v>RURAL</v>
          </cell>
          <cell r="J478" t="str">
            <v>VDA EL FRESNITO</v>
          </cell>
          <cell r="K478"/>
        </row>
        <row r="479">
          <cell r="F479">
            <v>205055000914</v>
          </cell>
          <cell r="G479" t="str">
            <v>C. E. R. EL TESORO</v>
          </cell>
          <cell r="H479"/>
          <cell r="I479" t="str">
            <v>RURAL</v>
          </cell>
          <cell r="J479" t="str">
            <v>VDA EL TESORO</v>
          </cell>
          <cell r="K479"/>
        </row>
        <row r="480">
          <cell r="F480">
            <v>205055000922</v>
          </cell>
          <cell r="G480" t="str">
            <v>C. E. R. SANTA INES</v>
          </cell>
          <cell r="H480"/>
          <cell r="I480" t="str">
            <v>RURAL</v>
          </cell>
          <cell r="J480" t="str">
            <v>VDA SANTA INES</v>
          </cell>
          <cell r="K480"/>
        </row>
        <row r="481">
          <cell r="F481">
            <v>205055000931</v>
          </cell>
          <cell r="G481" t="str">
            <v>C. E. R. EL BUGIO</v>
          </cell>
          <cell r="H481"/>
          <cell r="I481" t="str">
            <v>RURAL</v>
          </cell>
          <cell r="J481" t="str">
            <v>VDA EL BUGIO</v>
          </cell>
          <cell r="K481"/>
        </row>
        <row r="482">
          <cell r="F482">
            <v>205055000949</v>
          </cell>
          <cell r="G482" t="str">
            <v>C. E. R. EL CAFE</v>
          </cell>
          <cell r="H482"/>
          <cell r="I482" t="str">
            <v>RURAL</v>
          </cell>
          <cell r="J482" t="str">
            <v>VDA EL CAFE</v>
          </cell>
          <cell r="K482"/>
        </row>
        <row r="483">
          <cell r="F483">
            <v>205055000981</v>
          </cell>
          <cell r="G483" t="str">
            <v>C.E.R. EL PERU</v>
          </cell>
          <cell r="H483"/>
          <cell r="I483" t="str">
            <v>RURAL</v>
          </cell>
          <cell r="J483" t="str">
            <v>VDA. EL PERU</v>
          </cell>
          <cell r="K483"/>
        </row>
        <row r="484">
          <cell r="F484">
            <v>405055000778</v>
          </cell>
          <cell r="G484" t="str">
            <v>C. E. R. LA QUIEBRA RIONEGRITO</v>
          </cell>
          <cell r="H484"/>
          <cell r="I484" t="str">
            <v>RURAL</v>
          </cell>
          <cell r="J484" t="str">
            <v>VDA LA QUIEBRA</v>
          </cell>
          <cell r="K484"/>
        </row>
        <row r="485">
          <cell r="F485">
            <v>405055000963</v>
          </cell>
          <cell r="G485" t="str">
            <v>C. E. R. DIVINO NIÑO</v>
          </cell>
          <cell r="H485"/>
          <cell r="I485" t="str">
            <v>RURAL</v>
          </cell>
          <cell r="J485" t="str">
            <v>VDA LA GITANA</v>
          </cell>
          <cell r="K485"/>
        </row>
        <row r="486">
          <cell r="F486">
            <v>105055800002</v>
          </cell>
          <cell r="G486" t="str">
            <v>ANA DE LA SAGRADA FAMILIA</v>
          </cell>
          <cell r="H486"/>
          <cell r="I486" t="str">
            <v>URBANA</v>
          </cell>
          <cell r="J486" t="str">
            <v>KR 31 32 10 &lt;EOF&gt;</v>
          </cell>
          <cell r="K486"/>
        </row>
        <row r="487">
          <cell r="F487">
            <v>105059000116</v>
          </cell>
          <cell r="G487" t="str">
            <v>I. E. ROSA MESA DE MEJIA</v>
          </cell>
          <cell r="H487"/>
          <cell r="I487" t="str">
            <v>URBANA</v>
          </cell>
          <cell r="J487" t="str">
            <v xml:space="preserve">KR 7 10 13 </v>
          </cell>
          <cell r="K487" t="str">
            <v>GOBERNACIÓN</v>
          </cell>
        </row>
        <row r="488">
          <cell r="F488">
            <v>205059000013</v>
          </cell>
          <cell r="G488" t="str">
            <v>PALO BLANCO</v>
          </cell>
          <cell r="H488"/>
          <cell r="I488" t="str">
            <v>RURAL</v>
          </cell>
          <cell r="J488" t="str">
            <v>VDA PALOBLANCO</v>
          </cell>
          <cell r="K488"/>
        </row>
        <row r="489">
          <cell r="F489">
            <v>205059000048</v>
          </cell>
          <cell r="G489" t="str">
            <v>JOAQUIN MEJIA RESTREPO</v>
          </cell>
          <cell r="H489"/>
          <cell r="I489" t="str">
            <v>RURAL</v>
          </cell>
          <cell r="J489" t="str">
            <v>VDA EL SOCORRO</v>
          </cell>
          <cell r="K489" t="str">
            <v>MINTIC-OTROS PROYECTOS</v>
          </cell>
        </row>
        <row r="490">
          <cell r="F490">
            <v>205059000056</v>
          </cell>
          <cell r="G490" t="str">
            <v>SAMUEL MEJIA ORTIZ</v>
          </cell>
          <cell r="H490"/>
          <cell r="I490" t="str">
            <v>RURAL</v>
          </cell>
          <cell r="J490" t="str">
            <v>VDA LA QUIEBRA</v>
          </cell>
          <cell r="K490" t="str">
            <v>GOBERNACIÓN 668</v>
          </cell>
        </row>
        <row r="491">
          <cell r="F491">
            <v>205059000064</v>
          </cell>
          <cell r="G491" t="str">
            <v>ELIAS MEJIA ALARCON</v>
          </cell>
          <cell r="H491"/>
          <cell r="I491" t="str">
            <v>RURAL</v>
          </cell>
          <cell r="J491" t="str">
            <v>VDA TRAVESIAS</v>
          </cell>
          <cell r="K491"/>
        </row>
        <row r="492">
          <cell r="F492">
            <v>205059000072</v>
          </cell>
          <cell r="G492" t="str">
            <v>TECNICA AGROPECUARIA LA HERRADURA</v>
          </cell>
          <cell r="H492"/>
          <cell r="I492" t="str">
            <v>RURAL</v>
          </cell>
          <cell r="J492" t="str">
            <v>CORREG. LA HERRADURA</v>
          </cell>
          <cell r="K492"/>
        </row>
        <row r="493">
          <cell r="F493">
            <v>205059000102</v>
          </cell>
          <cell r="G493" t="str">
            <v>PEDRO BETANCUR</v>
          </cell>
          <cell r="H493"/>
          <cell r="I493" t="str">
            <v>RURAL</v>
          </cell>
          <cell r="J493" t="str">
            <v>VDA LA LOMA</v>
          </cell>
          <cell r="K493"/>
        </row>
        <row r="494">
          <cell r="F494">
            <v>205079000036</v>
          </cell>
          <cell r="G494" t="str">
            <v>C. E. R. GRACIANO</v>
          </cell>
          <cell r="H494"/>
          <cell r="I494" t="str">
            <v>RURAL</v>
          </cell>
          <cell r="J494" t="str">
            <v>VDA GRACIANO</v>
          </cell>
          <cell r="K494" t="str">
            <v>MUNICIPIO (SISEDUCA)</v>
          </cell>
        </row>
        <row r="495">
          <cell r="F495">
            <v>205079000117</v>
          </cell>
          <cell r="G495" t="str">
            <v>CENTRO EDUCATIVO RURAL EL TIGRE</v>
          </cell>
          <cell r="H495"/>
          <cell r="I495" t="str">
            <v>RURAL</v>
          </cell>
          <cell r="J495" t="str">
            <v>VDA. EL TIGRE</v>
          </cell>
          <cell r="K495" t="str">
            <v>MUNICIPIO (SISEDUCA)</v>
          </cell>
        </row>
        <row r="496">
          <cell r="F496">
            <v>205079000133</v>
          </cell>
          <cell r="G496" t="str">
            <v>C. E. R. LAS LAJAS</v>
          </cell>
          <cell r="H496"/>
          <cell r="I496" t="str">
            <v>RURAL</v>
          </cell>
          <cell r="J496" t="str">
            <v xml:space="preserve">VDA LAS LAJAS </v>
          </cell>
          <cell r="K496" t="str">
            <v>MUNICIPIO (SISEDUCA)</v>
          </cell>
        </row>
        <row r="497">
          <cell r="F497">
            <v>205079000141</v>
          </cell>
          <cell r="G497" t="str">
            <v>C. E. R. LA PLAYA</v>
          </cell>
          <cell r="H497"/>
          <cell r="I497" t="str">
            <v>RURAL</v>
          </cell>
          <cell r="J497" t="str">
            <v>VDA. LA PLAYA</v>
          </cell>
          <cell r="K497" t="str">
            <v>MINTIC-OTROS PROYECTOS</v>
          </cell>
        </row>
        <row r="498">
          <cell r="F498">
            <v>105079000015</v>
          </cell>
          <cell r="G498" t="str">
            <v>I. E. MANUEL JOSE CAICEDO</v>
          </cell>
          <cell r="H498"/>
          <cell r="I498" t="str">
            <v>URBANA</v>
          </cell>
          <cell r="J498" t="str">
            <v xml:space="preserve">CL 16 KR 8 2 </v>
          </cell>
          <cell r="K498" t="str">
            <v>GOBERNACIÓN</v>
          </cell>
        </row>
        <row r="499">
          <cell r="F499">
            <v>105079000082</v>
          </cell>
          <cell r="G499" t="str">
            <v>I. E. LUIS EDUARDO ARIAS REINEL</v>
          </cell>
          <cell r="H499"/>
          <cell r="I499" t="str">
            <v>URBANA</v>
          </cell>
          <cell r="J499" t="str">
            <v xml:space="preserve">CL 15 08 103 </v>
          </cell>
          <cell r="K499" t="str">
            <v>GOBERNACIÓN</v>
          </cell>
        </row>
        <row r="500">
          <cell r="F500">
            <v>105079000406</v>
          </cell>
          <cell r="G500" t="str">
            <v>I. E. PRESBITERO LUIS EDUARDO PEREZ MOLINA</v>
          </cell>
          <cell r="H500"/>
          <cell r="I500" t="str">
            <v>URBANA</v>
          </cell>
          <cell r="J500" t="str">
            <v xml:space="preserve">CL 15 08 179 </v>
          </cell>
          <cell r="K500"/>
        </row>
        <row r="501">
          <cell r="F501">
            <v>205079000176</v>
          </cell>
          <cell r="G501" t="str">
            <v>C. E. R. LAS PEÑAS</v>
          </cell>
          <cell r="H501"/>
          <cell r="I501" t="str">
            <v>RURAL</v>
          </cell>
          <cell r="J501" t="str">
            <v>VDA LAS PEÑAS</v>
          </cell>
          <cell r="K501" t="str">
            <v>MINTIC-OTROS PROYECTOS</v>
          </cell>
        </row>
        <row r="502">
          <cell r="F502">
            <v>205079000044</v>
          </cell>
          <cell r="G502" t="str">
            <v>C. E. R. LA ISAZA</v>
          </cell>
          <cell r="H502"/>
          <cell r="I502" t="str">
            <v>RURAL</v>
          </cell>
          <cell r="J502" t="str">
            <v>VDA. ISAZA</v>
          </cell>
          <cell r="K502"/>
        </row>
        <row r="503">
          <cell r="F503">
            <v>205079000052</v>
          </cell>
          <cell r="G503" t="str">
            <v>C. E. R. LA CEJITA</v>
          </cell>
          <cell r="H503"/>
          <cell r="I503" t="str">
            <v>RURAL</v>
          </cell>
          <cell r="J503" t="str">
            <v>VAD. LA CEJITA</v>
          </cell>
          <cell r="K503" t="str">
            <v>MINTIC - CENTROS DIGITALES</v>
          </cell>
        </row>
        <row r="504">
          <cell r="F504">
            <v>205079000184</v>
          </cell>
          <cell r="G504" t="str">
            <v>C. E. R. LA CHORRERA</v>
          </cell>
          <cell r="H504"/>
          <cell r="I504" t="str">
            <v>RURAL</v>
          </cell>
          <cell r="J504" t="str">
            <v>VDA LA CHORRERA</v>
          </cell>
          <cell r="K504"/>
        </row>
        <row r="505">
          <cell r="F505">
            <v>205079000109</v>
          </cell>
          <cell r="G505" t="str">
            <v>C. E. R. POPALITO</v>
          </cell>
          <cell r="H505"/>
          <cell r="I505" t="str">
            <v>RURAL</v>
          </cell>
          <cell r="J505" t="str">
            <v>VDA POPALITO</v>
          </cell>
          <cell r="K505" t="str">
            <v>MINTIC - CENTROS DIGITALES</v>
          </cell>
        </row>
        <row r="506">
          <cell r="F506">
            <v>205079000214</v>
          </cell>
          <cell r="G506" t="str">
            <v>C. E. R. EL VIENTO</v>
          </cell>
          <cell r="H506"/>
          <cell r="I506" t="str">
            <v>RURAL</v>
          </cell>
          <cell r="J506" t="str">
            <v>VDA EL VIENTO</v>
          </cell>
          <cell r="K506"/>
        </row>
        <row r="507">
          <cell r="F507">
            <v>205079000125</v>
          </cell>
          <cell r="G507" t="str">
            <v>C. E. R. MATASANO</v>
          </cell>
          <cell r="H507"/>
          <cell r="I507" t="str">
            <v>RURAL</v>
          </cell>
          <cell r="J507" t="str">
            <v>VDA MATASANO</v>
          </cell>
          <cell r="K507" t="str">
            <v>GOBERNACIÓN 668</v>
          </cell>
        </row>
        <row r="508">
          <cell r="F508">
            <v>205079000222</v>
          </cell>
          <cell r="G508" t="str">
            <v>C. E. R. MONTAÑITA</v>
          </cell>
          <cell r="H508"/>
          <cell r="I508" t="str">
            <v>RURAL</v>
          </cell>
          <cell r="J508" t="str">
            <v>VDA LA MONTAÑITA</v>
          </cell>
          <cell r="K508"/>
        </row>
        <row r="509">
          <cell r="F509">
            <v>205079000231</v>
          </cell>
          <cell r="G509" t="str">
            <v>C. E. R. LA HERRADURA</v>
          </cell>
          <cell r="H509"/>
          <cell r="I509" t="str">
            <v>RURAL</v>
          </cell>
          <cell r="J509" t="str">
            <v>VDA LA HERRADURA</v>
          </cell>
          <cell r="K509"/>
        </row>
        <row r="510">
          <cell r="F510">
            <v>205079000150</v>
          </cell>
          <cell r="G510" t="str">
            <v>C. E. R. GUAYABAL</v>
          </cell>
          <cell r="H510"/>
          <cell r="I510" t="str">
            <v>RURAL</v>
          </cell>
          <cell r="J510" t="str">
            <v>VDA GUAYABAL</v>
          </cell>
          <cell r="K510" t="str">
            <v>GOBERNACIÓN 668</v>
          </cell>
        </row>
        <row r="511">
          <cell r="F511">
            <v>205079000249</v>
          </cell>
          <cell r="G511" t="str">
            <v>C. E. R. AGUAS CLARAS</v>
          </cell>
          <cell r="H511"/>
          <cell r="I511" t="str">
            <v>RURAL</v>
          </cell>
          <cell r="J511" t="str">
            <v>VDA.AGUAS CLARAS ARRIBA</v>
          </cell>
          <cell r="K511"/>
        </row>
        <row r="512">
          <cell r="F512">
            <v>205079000290</v>
          </cell>
          <cell r="G512" t="str">
            <v>C. E. R. MONTELORO</v>
          </cell>
          <cell r="H512"/>
          <cell r="I512" t="str">
            <v>RURAL</v>
          </cell>
          <cell r="J512" t="str">
            <v>VDA. MONTELORO</v>
          </cell>
          <cell r="K512"/>
        </row>
        <row r="513">
          <cell r="F513">
            <v>205079000206</v>
          </cell>
          <cell r="G513" t="str">
            <v>I. E. R. YARUMITO</v>
          </cell>
          <cell r="H513"/>
          <cell r="I513" t="str">
            <v>RURAL</v>
          </cell>
          <cell r="J513" t="str">
            <v>VDA. YARUMITO</v>
          </cell>
          <cell r="K513"/>
        </row>
        <row r="514">
          <cell r="F514">
            <v>205079000303</v>
          </cell>
          <cell r="G514" t="str">
            <v>C. E. R. LA CHAPA</v>
          </cell>
          <cell r="H514"/>
          <cell r="I514" t="str">
            <v>RURAL</v>
          </cell>
          <cell r="J514" t="str">
            <v>VDA LA CHAPA</v>
          </cell>
          <cell r="K514" t="str">
            <v>GOBERNACIÓN 668</v>
          </cell>
        </row>
        <row r="515">
          <cell r="F515">
            <v>205079000354</v>
          </cell>
          <cell r="G515" t="str">
            <v>C. E. R. EL GUAYABO</v>
          </cell>
          <cell r="H515"/>
          <cell r="I515" t="str">
            <v>RURAL</v>
          </cell>
          <cell r="J515" t="str">
            <v>VDA EL GUAYABO</v>
          </cell>
          <cell r="K515"/>
        </row>
        <row r="516">
          <cell r="F516">
            <v>205079000389</v>
          </cell>
          <cell r="G516" t="str">
            <v>C. E. R. LA CALDA</v>
          </cell>
          <cell r="H516"/>
          <cell r="I516" t="str">
            <v>RURAL</v>
          </cell>
          <cell r="J516" t="str">
            <v>VDA LA CALDA</v>
          </cell>
          <cell r="K516"/>
        </row>
        <row r="517">
          <cell r="F517">
            <v>205079000460</v>
          </cell>
          <cell r="G517" t="str">
            <v>C. E. R. MOCORONGO</v>
          </cell>
          <cell r="H517"/>
          <cell r="I517" t="str">
            <v>RURAL</v>
          </cell>
          <cell r="J517" t="str">
            <v>VDA MOCORONGO</v>
          </cell>
          <cell r="K517"/>
        </row>
        <row r="518">
          <cell r="F518">
            <v>205079000583</v>
          </cell>
          <cell r="G518" t="str">
            <v>C. E. R. EL TABLAZO</v>
          </cell>
          <cell r="H518"/>
          <cell r="I518" t="str">
            <v>RURAL</v>
          </cell>
          <cell r="J518" t="str">
            <v>VDA EL TABLAZO POPALITO</v>
          </cell>
          <cell r="K518" t="str">
            <v>GOBERNACIÓN 668</v>
          </cell>
        </row>
        <row r="519">
          <cell r="F519">
            <v>205079000281</v>
          </cell>
          <cell r="G519" t="str">
            <v>C. E. R. LAS VICTORIAS</v>
          </cell>
          <cell r="H519"/>
          <cell r="I519" t="str">
            <v>RURAL</v>
          </cell>
          <cell r="J519" t="str">
            <v>VDA LAS VICTORIAS</v>
          </cell>
          <cell r="K519" t="str">
            <v>GOBERNACIÓN 668</v>
          </cell>
        </row>
        <row r="520">
          <cell r="F520">
            <v>205079000613</v>
          </cell>
          <cell r="G520" t="str">
            <v>C. E. R. DOS QUEBRADAS</v>
          </cell>
          <cell r="H520"/>
          <cell r="I520" t="str">
            <v>RURAL</v>
          </cell>
          <cell r="J520" t="str">
            <v>VDA DOS QUEBRADAS</v>
          </cell>
          <cell r="K520"/>
        </row>
        <row r="521">
          <cell r="F521">
            <v>205079000664</v>
          </cell>
          <cell r="G521" t="str">
            <v>C. E. R. LA ESE</v>
          </cell>
          <cell r="H521"/>
          <cell r="I521" t="str">
            <v>RURAL</v>
          </cell>
          <cell r="J521" t="str">
            <v>VDA. LA ESE</v>
          </cell>
          <cell r="K521"/>
        </row>
        <row r="522">
          <cell r="F522">
            <v>205079000311</v>
          </cell>
          <cell r="G522" t="str">
            <v>C. E. R. LA AGUADA</v>
          </cell>
          <cell r="H522"/>
          <cell r="I522" t="str">
            <v>RURAL</v>
          </cell>
          <cell r="J522" t="str">
            <v>VDA. LA AGUADA</v>
          </cell>
          <cell r="K522" t="str">
            <v>GOBERNACIÓN 668</v>
          </cell>
        </row>
        <row r="523">
          <cell r="F523">
            <v>205079000320</v>
          </cell>
          <cell r="G523" t="str">
            <v>C. E. R. LA CRUZ</v>
          </cell>
          <cell r="H523"/>
          <cell r="I523" t="str">
            <v>RURAL</v>
          </cell>
          <cell r="J523" t="str">
            <v>VDA LA TOLDA</v>
          </cell>
          <cell r="K523" t="str">
            <v>GOBERNACIÓN 668</v>
          </cell>
        </row>
        <row r="524">
          <cell r="F524">
            <v>205079000346</v>
          </cell>
          <cell r="G524" t="str">
            <v>INSTITUCION EDUCATIVA RURAL EL TABLAZO</v>
          </cell>
          <cell r="H524"/>
          <cell r="I524" t="str">
            <v>RURAL</v>
          </cell>
          <cell r="J524" t="str">
            <v>VDA. EL TABLAZO</v>
          </cell>
          <cell r="K524"/>
        </row>
        <row r="525">
          <cell r="F525">
            <v>205079000702</v>
          </cell>
          <cell r="G525" t="str">
            <v>CENTRO EDUCATIVO RURAL ALTAMIRA</v>
          </cell>
          <cell r="H525"/>
          <cell r="I525" t="str">
            <v>RURAL</v>
          </cell>
          <cell r="J525" t="str">
            <v>VDA. ALTAMIRA</v>
          </cell>
          <cell r="K525"/>
        </row>
        <row r="526">
          <cell r="F526">
            <v>205079000362</v>
          </cell>
          <cell r="G526" t="str">
            <v>C. E. R. PLATANITO</v>
          </cell>
          <cell r="H526"/>
          <cell r="I526" t="str">
            <v>RURAL</v>
          </cell>
          <cell r="J526" t="str">
            <v>VDA.PLATANITO</v>
          </cell>
          <cell r="K526"/>
        </row>
        <row r="527">
          <cell r="F527">
            <v>205079000800</v>
          </cell>
          <cell r="G527" t="str">
            <v>C. E. R. JORGE ELICER GAITAN</v>
          </cell>
          <cell r="H527"/>
          <cell r="I527" t="str">
            <v>RURAL</v>
          </cell>
          <cell r="J527" t="str">
            <v>VDA.PACHOHONDO</v>
          </cell>
          <cell r="K527"/>
        </row>
        <row r="528">
          <cell r="F528">
            <v>205079000397</v>
          </cell>
          <cell r="G528" t="str">
            <v>C. E. R. CORRIENTES</v>
          </cell>
          <cell r="H528"/>
          <cell r="I528" t="str">
            <v>RURAL</v>
          </cell>
          <cell r="J528" t="str">
            <v>VDA CORRIENTES</v>
          </cell>
          <cell r="K528" t="str">
            <v>GOBERNACIÓN 668</v>
          </cell>
        </row>
        <row r="529">
          <cell r="F529">
            <v>205079000427</v>
          </cell>
          <cell r="G529" t="str">
            <v>C. E. R. SAN FRANCISCO DE PAULA</v>
          </cell>
          <cell r="H529"/>
          <cell r="I529" t="str">
            <v>RURAL</v>
          </cell>
          <cell r="J529" t="str">
            <v>VDA CASTILLAL</v>
          </cell>
          <cell r="K529" t="str">
            <v>GOBERNACIÓN 668</v>
          </cell>
        </row>
        <row r="530">
          <cell r="F530">
            <v>205079000818</v>
          </cell>
          <cell r="G530" t="str">
            <v>C. E. R. ABRAHAM RIOS</v>
          </cell>
          <cell r="H530"/>
          <cell r="I530" t="str">
            <v>RURAL</v>
          </cell>
          <cell r="J530" t="str">
            <v>VDA LA CHAPA PARTE ALTA</v>
          </cell>
          <cell r="K530"/>
        </row>
        <row r="531">
          <cell r="F531">
            <v>205079000494</v>
          </cell>
          <cell r="G531" t="str">
            <v>C. E. R. SAN EUGENIO</v>
          </cell>
          <cell r="H531"/>
          <cell r="I531" t="str">
            <v>RURAL</v>
          </cell>
          <cell r="J531" t="str">
            <v>VDA SAN EUGENIO</v>
          </cell>
          <cell r="K531" t="str">
            <v>GOBERNACIÓN 668</v>
          </cell>
        </row>
        <row r="532">
          <cell r="F532">
            <v>205079000826</v>
          </cell>
          <cell r="G532" t="str">
            <v>C. E. R. VOLANTIN</v>
          </cell>
          <cell r="H532"/>
          <cell r="I532" t="str">
            <v>RURAL</v>
          </cell>
          <cell r="J532" t="str">
            <v>VDA VOLANTÍN</v>
          </cell>
          <cell r="K532" t="str">
            <v>MINTIC-OTROS PROYECTOS</v>
          </cell>
        </row>
        <row r="533">
          <cell r="F533">
            <v>205079000834</v>
          </cell>
          <cell r="G533" t="str">
            <v>C. E. R. VALLECITOS</v>
          </cell>
          <cell r="H533"/>
          <cell r="I533" t="str">
            <v>RURAL</v>
          </cell>
          <cell r="J533" t="str">
            <v>VDA VALLECITOS</v>
          </cell>
          <cell r="K533"/>
        </row>
        <row r="534">
          <cell r="F534">
            <v>205079000729</v>
          </cell>
          <cell r="G534" t="str">
            <v>I. E. R. BUGA</v>
          </cell>
          <cell r="H534"/>
          <cell r="I534" t="str">
            <v>RURAL</v>
          </cell>
          <cell r="J534" t="str">
            <v>VDA BUGA</v>
          </cell>
          <cell r="K534"/>
        </row>
        <row r="535">
          <cell r="F535">
            <v>205079000770</v>
          </cell>
          <cell r="G535" t="str">
            <v>C. E. R. LA GOMEZ</v>
          </cell>
          <cell r="H535"/>
          <cell r="I535" t="str">
            <v>RURAL</v>
          </cell>
          <cell r="J535" t="str">
            <v>VDA LA GOMEZ</v>
          </cell>
          <cell r="K535" t="str">
            <v>GOBERNACIÓN 668</v>
          </cell>
        </row>
        <row r="536">
          <cell r="F536">
            <v>205079000885</v>
          </cell>
          <cell r="G536" t="str">
            <v>I. E. R. EL HATILLO</v>
          </cell>
          <cell r="H536"/>
          <cell r="I536" t="str">
            <v>RURAL</v>
          </cell>
          <cell r="J536" t="str">
            <v>CORREG.HATILLO</v>
          </cell>
          <cell r="K536"/>
        </row>
        <row r="537">
          <cell r="F537">
            <v>205079000893</v>
          </cell>
          <cell r="G537" t="str">
            <v>C.E.R. GABRIEL ANGEL GOMEZ</v>
          </cell>
          <cell r="H537"/>
          <cell r="I537" t="str">
            <v>RURAL</v>
          </cell>
          <cell r="J537" t="str">
            <v>VDA CHORROHONDO</v>
          </cell>
          <cell r="K537" t="str">
            <v>GOBERNACIÓN 668</v>
          </cell>
        </row>
        <row r="538">
          <cell r="F538">
            <v>205079000079</v>
          </cell>
          <cell r="G538" t="str">
            <v>C. E. R. LA CUESTA</v>
          </cell>
          <cell r="H538"/>
          <cell r="I538" t="str">
            <v>RURAL</v>
          </cell>
          <cell r="J538" t="str">
            <v>VDA. LA CUESTA</v>
          </cell>
          <cell r="K538"/>
        </row>
        <row r="539">
          <cell r="F539">
            <v>205079000265</v>
          </cell>
          <cell r="G539" t="str">
            <v>C. E. R. PANTANILLO</v>
          </cell>
          <cell r="H539"/>
          <cell r="I539" t="str">
            <v>RURAL</v>
          </cell>
          <cell r="J539" t="str">
            <v>VDA PANTANILLO</v>
          </cell>
          <cell r="K539" t="str">
            <v>GOBERNACIÓN-CTEIL</v>
          </cell>
        </row>
        <row r="540">
          <cell r="F540">
            <v>105086000012</v>
          </cell>
          <cell r="G540" t="str">
            <v>LICEO PBRO. RICARDO LUIS GUTIERREZ</v>
          </cell>
          <cell r="H540"/>
          <cell r="I540" t="str">
            <v>URBANA</v>
          </cell>
          <cell r="J540" t="str">
            <v xml:space="preserve">KR 21 15 71 </v>
          </cell>
          <cell r="K540" t="str">
            <v>GOBERNACIÓN</v>
          </cell>
        </row>
        <row r="541">
          <cell r="F541">
            <v>105086000110</v>
          </cell>
          <cell r="G541" t="str">
            <v>E U MARCO FIDEL SUAREZ</v>
          </cell>
          <cell r="H541"/>
          <cell r="I541" t="str">
            <v>URBANA</v>
          </cell>
          <cell r="J541" t="str">
            <v xml:space="preserve">KR 21 15 97 </v>
          </cell>
          <cell r="K541"/>
        </row>
        <row r="542">
          <cell r="F542">
            <v>205086000033</v>
          </cell>
          <cell r="G542" t="str">
            <v>I. E. R. LABORES</v>
          </cell>
          <cell r="H542"/>
          <cell r="I542" t="str">
            <v>RURAL</v>
          </cell>
          <cell r="J542" t="str">
            <v>CORREG. LABORES</v>
          </cell>
          <cell r="K542"/>
        </row>
        <row r="543">
          <cell r="F543">
            <v>205086000041</v>
          </cell>
          <cell r="G543" t="str">
            <v>C. E. R. FRANCISCO CARVAJAL BUILES</v>
          </cell>
          <cell r="H543"/>
          <cell r="I543" t="str">
            <v>RURAL</v>
          </cell>
          <cell r="J543" t="str">
            <v>VDA. LA AMOLADORA</v>
          </cell>
          <cell r="K543" t="str">
            <v>GOBERNACIÓN 668</v>
          </cell>
        </row>
        <row r="544">
          <cell r="F544">
            <v>205086000068</v>
          </cell>
          <cell r="G544" t="str">
            <v>C.E.R. PLAYAS</v>
          </cell>
          <cell r="H544"/>
          <cell r="I544" t="str">
            <v>RURAL</v>
          </cell>
          <cell r="J544" t="str">
            <v>VDA PLAYAS</v>
          </cell>
          <cell r="K544"/>
        </row>
        <row r="545">
          <cell r="F545">
            <v>205086000076</v>
          </cell>
          <cell r="G545" t="str">
            <v>C.E.R. ZAFRA</v>
          </cell>
          <cell r="H545"/>
          <cell r="I545" t="str">
            <v>RURAL</v>
          </cell>
          <cell r="J545" t="str">
            <v>VDA ZAFRA</v>
          </cell>
          <cell r="K545" t="str">
            <v>GOBERNACIÓN 668</v>
          </cell>
        </row>
        <row r="546">
          <cell r="F546">
            <v>205086000084</v>
          </cell>
          <cell r="G546" t="str">
            <v>SANTO DOMINGO</v>
          </cell>
          <cell r="H546"/>
          <cell r="I546" t="str">
            <v>RURAL</v>
          </cell>
          <cell r="J546" t="str">
            <v>VDA SANTO DOMINGO</v>
          </cell>
          <cell r="K546"/>
        </row>
        <row r="547">
          <cell r="F547">
            <v>205086000092</v>
          </cell>
          <cell r="G547" t="str">
            <v>COLEGIO CARLOS GONZALEZ</v>
          </cell>
          <cell r="H547"/>
          <cell r="I547" t="str">
            <v>RURAL</v>
          </cell>
          <cell r="J547" t="str">
            <v>CARRETERA SAN PEDRO A BELMIRA KM 9</v>
          </cell>
          <cell r="K547"/>
        </row>
        <row r="548">
          <cell r="F548">
            <v>205086000149</v>
          </cell>
          <cell r="G548" t="str">
            <v>C. E. R. QUEBRADITAS</v>
          </cell>
          <cell r="H548"/>
          <cell r="I548" t="str">
            <v>RURAL</v>
          </cell>
          <cell r="J548" t="str">
            <v>VDA. QUEBRADITAS</v>
          </cell>
          <cell r="K548"/>
        </row>
        <row r="549">
          <cell r="F549">
            <v>205086000157</v>
          </cell>
          <cell r="G549" t="str">
            <v xml:space="preserve">EL YUYAL </v>
          </cell>
          <cell r="H549"/>
          <cell r="I549" t="str">
            <v>RURAL</v>
          </cell>
          <cell r="J549" t="str">
            <v>VDA EL YUYAL</v>
          </cell>
          <cell r="K549"/>
        </row>
        <row r="550">
          <cell r="F550">
            <v>205086000181</v>
          </cell>
          <cell r="G550" t="str">
            <v>C. E. R. PLAYITAS</v>
          </cell>
          <cell r="H550"/>
          <cell r="I550" t="str">
            <v>RURAL</v>
          </cell>
          <cell r="J550" t="str">
            <v>VDA. PLAYITAS</v>
          </cell>
          <cell r="K550" t="str">
            <v>GOBERNACIÓN 668</v>
          </cell>
        </row>
        <row r="551">
          <cell r="F551">
            <v>205086000190</v>
          </cell>
          <cell r="G551" t="str">
            <v>C. E. R. LA MIEL</v>
          </cell>
          <cell r="H551"/>
          <cell r="I551" t="str">
            <v>RURAL</v>
          </cell>
          <cell r="J551" t="str">
            <v>VDA LA MIEL</v>
          </cell>
          <cell r="K551"/>
        </row>
        <row r="552">
          <cell r="F552">
            <v>205086000211</v>
          </cell>
          <cell r="G552" t="str">
            <v>LA SALAZAR</v>
          </cell>
          <cell r="H552"/>
          <cell r="I552" t="str">
            <v>RURAL</v>
          </cell>
          <cell r="J552" t="str">
            <v>VDA SALAZAR</v>
          </cell>
          <cell r="K552" t="str">
            <v>GOBERNACIÓN 668</v>
          </cell>
        </row>
        <row r="553">
          <cell r="F553">
            <v>205086000262</v>
          </cell>
          <cell r="G553" t="str">
            <v>C. E. R. LA CANDELARIA</v>
          </cell>
          <cell r="H553"/>
          <cell r="I553" t="str">
            <v>RURAL</v>
          </cell>
          <cell r="J553" t="str">
            <v>VDA. LA CANDELARIA</v>
          </cell>
          <cell r="K553" t="str">
            <v>GOBERNACIÓN 668</v>
          </cell>
        </row>
        <row r="554">
          <cell r="F554">
            <v>105091000012</v>
          </cell>
          <cell r="G554" t="str">
            <v>I. E. PERLA DEL CITARA</v>
          </cell>
          <cell r="H554"/>
          <cell r="I554" t="str">
            <v>URBANA</v>
          </cell>
          <cell r="J554" t="str">
            <v xml:space="preserve">CL BOLIVAR 16 56 </v>
          </cell>
          <cell r="K554" t="str">
            <v>GOBERNACIÓN</v>
          </cell>
        </row>
        <row r="555">
          <cell r="F555">
            <v>105091800010</v>
          </cell>
          <cell r="G555" t="str">
            <v>JUAN XXIII</v>
          </cell>
          <cell r="H555"/>
          <cell r="I555" t="str">
            <v>URBANA</v>
          </cell>
          <cell r="J555" t="str">
            <v>CL 20 26 98 &lt;EOF&gt;</v>
          </cell>
          <cell r="K555"/>
        </row>
        <row r="556">
          <cell r="F556">
            <v>205091000041</v>
          </cell>
          <cell r="G556" t="str">
            <v>I. E. R. LA ROCHELA</v>
          </cell>
          <cell r="H556"/>
          <cell r="I556" t="str">
            <v>RURAL</v>
          </cell>
          <cell r="J556" t="str">
            <v>VEREDA. LA ROCHELA</v>
          </cell>
          <cell r="K556" t="str">
            <v>MINTIC-OTROS PROYECTOS</v>
          </cell>
        </row>
        <row r="557">
          <cell r="F557">
            <v>205091000050</v>
          </cell>
          <cell r="G557" t="str">
            <v>CAJONES</v>
          </cell>
          <cell r="H557"/>
          <cell r="I557" t="str">
            <v>RURAL</v>
          </cell>
          <cell r="J557" t="str">
            <v>VDA. CAJONES</v>
          </cell>
          <cell r="K557"/>
        </row>
        <row r="558">
          <cell r="F558">
            <v>205091000068</v>
          </cell>
          <cell r="G558" t="str">
            <v>I. E. R. EL BOSQUE</v>
          </cell>
          <cell r="H558"/>
          <cell r="I558" t="str">
            <v>RURAL</v>
          </cell>
          <cell r="J558" t="str">
            <v>VEREDA. EL BOSQUE</v>
          </cell>
          <cell r="K558" t="str">
            <v>GOBERNACIÓN 668</v>
          </cell>
        </row>
        <row r="559">
          <cell r="F559">
            <v>205091000076</v>
          </cell>
          <cell r="G559" t="str">
            <v>SANTA ANA</v>
          </cell>
          <cell r="H559"/>
          <cell r="I559" t="str">
            <v>RURAL</v>
          </cell>
          <cell r="J559" t="str">
            <v>VDA SANTA ANA</v>
          </cell>
          <cell r="K559" t="str">
            <v>GOBERNACIÓN 668</v>
          </cell>
        </row>
        <row r="560">
          <cell r="F560">
            <v>205091000092</v>
          </cell>
          <cell r="G560" t="str">
            <v>C. E. R. MEDIA LUNA</v>
          </cell>
          <cell r="H560"/>
          <cell r="I560" t="str">
            <v>RURAL</v>
          </cell>
          <cell r="J560" t="str">
            <v>VDA. MEDIA LUNA</v>
          </cell>
          <cell r="K560" t="str">
            <v>GOBERNACIÓN 668</v>
          </cell>
        </row>
        <row r="561">
          <cell r="F561">
            <v>205091000106</v>
          </cell>
          <cell r="G561" t="str">
            <v>I. E. R. LA FLORIDA</v>
          </cell>
          <cell r="H561"/>
          <cell r="I561" t="str">
            <v>RURAL</v>
          </cell>
          <cell r="J561" t="str">
            <v>VDA LA FLORIDA</v>
          </cell>
          <cell r="K561"/>
        </row>
        <row r="562">
          <cell r="F562">
            <v>205091000122</v>
          </cell>
          <cell r="G562" t="str">
            <v>C. E. R. LA MERCED</v>
          </cell>
          <cell r="H562"/>
          <cell r="I562" t="str">
            <v>RURAL</v>
          </cell>
          <cell r="J562" t="str">
            <v>VDA. LAS MERCEDES</v>
          </cell>
          <cell r="K562" t="str">
            <v>GOBERNACIÓN 668</v>
          </cell>
        </row>
        <row r="563">
          <cell r="F563">
            <v>205091000173</v>
          </cell>
          <cell r="G563" t="str">
            <v>BARLOVENTO</v>
          </cell>
          <cell r="H563"/>
          <cell r="I563" t="str">
            <v>RURAL</v>
          </cell>
          <cell r="J563" t="str">
            <v>VDA BARLOVENTO</v>
          </cell>
          <cell r="K563" t="str">
            <v>GOBERNACIÓN 668</v>
          </cell>
        </row>
        <row r="564">
          <cell r="F564">
            <v>205091000181</v>
          </cell>
          <cell r="G564" t="str">
            <v>BELLAVISTA</v>
          </cell>
          <cell r="H564"/>
          <cell r="I564" t="str">
            <v>RURAL</v>
          </cell>
          <cell r="J564" t="str">
            <v>VDA BELLAVISTA</v>
          </cell>
          <cell r="K564"/>
        </row>
        <row r="565">
          <cell r="F565">
            <v>205091000190</v>
          </cell>
          <cell r="G565" t="str">
            <v>LOS AGUACATES</v>
          </cell>
          <cell r="H565"/>
          <cell r="I565" t="str">
            <v>RURAL</v>
          </cell>
          <cell r="J565" t="str">
            <v>VDA AGUACATES</v>
          </cell>
          <cell r="K565" t="str">
            <v>GOBERNACIÓN 668</v>
          </cell>
        </row>
        <row r="566">
          <cell r="F566">
            <v>205091000211</v>
          </cell>
          <cell r="G566" t="str">
            <v>TULIO MARIN</v>
          </cell>
          <cell r="H566"/>
          <cell r="I566" t="str">
            <v>RURAL</v>
          </cell>
          <cell r="J566" t="str">
            <v>VDA EL PEDRAL ARRIBA</v>
          </cell>
          <cell r="K566"/>
        </row>
        <row r="567">
          <cell r="F567">
            <v>205091000301</v>
          </cell>
          <cell r="G567" t="str">
            <v>LIBIA ARRIBA</v>
          </cell>
          <cell r="H567"/>
          <cell r="I567" t="str">
            <v>RURAL</v>
          </cell>
          <cell r="J567" t="str">
            <v>VEREDA LA LIBIA ARRIBA</v>
          </cell>
          <cell r="K567"/>
        </row>
        <row r="568">
          <cell r="F568">
            <v>205091000327</v>
          </cell>
          <cell r="G568" t="str">
            <v>I. E. R. LA HERMOSA</v>
          </cell>
          <cell r="H568"/>
          <cell r="I568" t="str">
            <v>RURAL</v>
          </cell>
          <cell r="J568" t="str">
            <v>VDA LA HERMOSA</v>
          </cell>
          <cell r="K568" t="str">
            <v>MINTIC-OTROS PROYECTOS</v>
          </cell>
        </row>
        <row r="569">
          <cell r="F569">
            <v>205091000408</v>
          </cell>
          <cell r="G569" t="str">
            <v>I. E. R. PEDRAL ABAJO</v>
          </cell>
          <cell r="H569"/>
          <cell r="I569" t="str">
            <v>RURAL</v>
          </cell>
          <cell r="J569" t="str">
            <v>VEREDA. PEDRAL ABAJO</v>
          </cell>
          <cell r="K569" t="str">
            <v>GOBERNACIÓN 668</v>
          </cell>
        </row>
        <row r="570">
          <cell r="F570">
            <v>205091000416</v>
          </cell>
          <cell r="G570" t="str">
            <v>C. E. R. LA JULIA</v>
          </cell>
          <cell r="H570"/>
          <cell r="I570" t="str">
            <v>RURAL</v>
          </cell>
          <cell r="J570" t="str">
            <v>VDA LA JULIA</v>
          </cell>
          <cell r="K570" t="str">
            <v>GOBERNACIÓN 668</v>
          </cell>
        </row>
        <row r="571">
          <cell r="F571">
            <v>205091000483</v>
          </cell>
          <cell r="G571" t="str">
            <v>C. E. R. LADERA ARRIBA</v>
          </cell>
          <cell r="H571"/>
          <cell r="I571" t="str">
            <v>RURAL</v>
          </cell>
          <cell r="J571" t="str">
            <v>VDA LADERA ARRIBA</v>
          </cell>
          <cell r="K571"/>
        </row>
        <row r="572">
          <cell r="F572">
            <v>205091000513</v>
          </cell>
          <cell r="G572" t="str">
            <v>LA LINDA</v>
          </cell>
          <cell r="H572"/>
          <cell r="I572" t="str">
            <v>RURAL</v>
          </cell>
          <cell r="J572" t="str">
            <v>VDA LA LINDA</v>
          </cell>
          <cell r="K572" t="str">
            <v>GOBERNACIÓN 668</v>
          </cell>
        </row>
        <row r="573">
          <cell r="F573">
            <v>205091000521</v>
          </cell>
          <cell r="G573" t="str">
            <v>CENTRO EDUCATIVO RURAL EL CONTENTO</v>
          </cell>
          <cell r="H573"/>
          <cell r="I573" t="str">
            <v>RURAL</v>
          </cell>
          <cell r="J573" t="str">
            <v>VDA EL CONTENTO</v>
          </cell>
          <cell r="K573" t="str">
            <v>MINTIC-OTROS PROYECTOS</v>
          </cell>
        </row>
        <row r="574">
          <cell r="F574">
            <v>205091000530</v>
          </cell>
          <cell r="G574" t="str">
            <v>I. E. R. LA ITALIA</v>
          </cell>
          <cell r="H574"/>
          <cell r="I574" t="str">
            <v>RURAL</v>
          </cell>
          <cell r="J574" t="str">
            <v>VDA LA ITALIA</v>
          </cell>
          <cell r="K574"/>
        </row>
        <row r="575">
          <cell r="F575">
            <v>205091000548</v>
          </cell>
          <cell r="G575" t="str">
            <v>I. E. R. LA LIBIA ABAJO</v>
          </cell>
          <cell r="H575"/>
          <cell r="I575" t="str">
            <v>RURAL</v>
          </cell>
          <cell r="J575" t="str">
            <v>VDA LAS ANIMAS</v>
          </cell>
          <cell r="K575" t="str">
            <v>GOBERNACIÓN 668</v>
          </cell>
        </row>
        <row r="576">
          <cell r="F576">
            <v>205091000556</v>
          </cell>
          <cell r="G576" t="str">
            <v>C. E. R. ALTO DEL OSO</v>
          </cell>
          <cell r="H576"/>
          <cell r="I576" t="str">
            <v>RURAL</v>
          </cell>
          <cell r="J576" t="str">
            <v>VDA EL ALTO DEL OSO</v>
          </cell>
          <cell r="K576"/>
        </row>
        <row r="577">
          <cell r="F577">
            <v>205091000564</v>
          </cell>
          <cell r="G577" t="str">
            <v>LA FE</v>
          </cell>
          <cell r="H577"/>
          <cell r="I577" t="str">
            <v>RURAL</v>
          </cell>
          <cell r="J577" t="str">
            <v>VDA LA FE</v>
          </cell>
          <cell r="K577" t="str">
            <v>GOBERNACIÓN 668</v>
          </cell>
        </row>
        <row r="578">
          <cell r="F578">
            <v>205091000572</v>
          </cell>
          <cell r="G578" t="str">
            <v>I. E. R. LA PRIMAVERA</v>
          </cell>
          <cell r="H578"/>
          <cell r="I578" t="str">
            <v>RURAL</v>
          </cell>
          <cell r="J578" t="str">
            <v>VDA LA PRIMAVERA</v>
          </cell>
          <cell r="K578"/>
        </row>
        <row r="579">
          <cell r="F579">
            <v>205091000599</v>
          </cell>
          <cell r="G579" t="str">
            <v>LADERA ABAJO</v>
          </cell>
          <cell r="H579"/>
          <cell r="I579" t="str">
            <v>RURAL</v>
          </cell>
          <cell r="J579" t="str">
            <v>VDA LADERA ABAJO</v>
          </cell>
          <cell r="K579" t="str">
            <v>MINTIC-OTROS PROYECTOS</v>
          </cell>
        </row>
        <row r="580">
          <cell r="F580">
            <v>205091000602</v>
          </cell>
          <cell r="G580" t="str">
            <v>SAN RAFAEL</v>
          </cell>
          <cell r="H580"/>
          <cell r="I580" t="str">
            <v>RURAL</v>
          </cell>
          <cell r="J580" t="str">
            <v>VDA LIBIA</v>
          </cell>
          <cell r="K580" t="str">
            <v>MINTIC-OTROS PROYECTOS</v>
          </cell>
        </row>
        <row r="581">
          <cell r="F581">
            <v>205091000611</v>
          </cell>
          <cell r="G581" t="str">
            <v>I. E. R. PALENQUE</v>
          </cell>
          <cell r="H581"/>
          <cell r="I581" t="str">
            <v>RURAL</v>
          </cell>
          <cell r="J581" t="str">
            <v>VDA. PALENQUE</v>
          </cell>
          <cell r="K581"/>
        </row>
        <row r="582">
          <cell r="F582">
            <v>105093000079</v>
          </cell>
          <cell r="G582" t="str">
            <v>E U BLANCA CORREA</v>
          </cell>
          <cell r="H582"/>
          <cell r="I582" t="str">
            <v>URBANA</v>
          </cell>
          <cell r="J582" t="str">
            <v>IND BARRIO. VILLA NUEVA</v>
          </cell>
          <cell r="K582" t="str">
            <v>GOBERNACIÓN</v>
          </cell>
        </row>
        <row r="583">
          <cell r="F583">
            <v>105093000109</v>
          </cell>
          <cell r="G583" t="str">
            <v>LICEO SAN JOSE</v>
          </cell>
          <cell r="H583"/>
          <cell r="I583" t="str">
            <v>URBANA</v>
          </cell>
          <cell r="J583" t="str">
            <v xml:space="preserve">CL TOLIMA 19 34 </v>
          </cell>
          <cell r="K583" t="str">
            <v>GOBERNACIÓN</v>
          </cell>
        </row>
        <row r="584">
          <cell r="F584">
            <v>205093000014</v>
          </cell>
          <cell r="G584" t="str">
            <v>C. E. R. SAN ANTONIO</v>
          </cell>
          <cell r="H584"/>
          <cell r="I584" t="str">
            <v>RURAL</v>
          </cell>
          <cell r="J584" t="str">
            <v>VDA. SAN ANTONIO</v>
          </cell>
          <cell r="K584"/>
        </row>
        <row r="585">
          <cell r="F585">
            <v>205093000031</v>
          </cell>
          <cell r="G585" t="str">
            <v>C. E. R. EL LEON</v>
          </cell>
          <cell r="H585"/>
          <cell r="I585" t="str">
            <v>RURAL</v>
          </cell>
          <cell r="J585" t="str">
            <v>VDA. EL LEON</v>
          </cell>
          <cell r="K585" t="str">
            <v>GOBERNACIÓN 668</v>
          </cell>
        </row>
        <row r="586">
          <cell r="F586">
            <v>205093000057</v>
          </cell>
          <cell r="G586" t="str">
            <v>C. E. R. LEONOR ANGEL VANEGAS</v>
          </cell>
          <cell r="H586"/>
          <cell r="I586" t="str">
            <v>RURAL</v>
          </cell>
          <cell r="J586" t="str">
            <v>CORREG. EL CANGREJO</v>
          </cell>
          <cell r="K586"/>
        </row>
        <row r="587">
          <cell r="F587">
            <v>205093000065</v>
          </cell>
          <cell r="G587" t="str">
            <v>JULIO GIRALDO</v>
          </cell>
          <cell r="H587"/>
          <cell r="I587" t="str">
            <v>RURAL</v>
          </cell>
          <cell r="J587" t="str">
            <v>VDA. LA FLORIDA</v>
          </cell>
          <cell r="K587"/>
        </row>
        <row r="588">
          <cell r="F588">
            <v>205093000090</v>
          </cell>
          <cell r="G588" t="str">
            <v>E U FRANCISCO CESAR</v>
          </cell>
          <cell r="H588"/>
          <cell r="I588" t="str">
            <v>RURAL</v>
          </cell>
          <cell r="J588" t="str">
            <v>CORREG.DE ALTAMIRA</v>
          </cell>
          <cell r="K588"/>
        </row>
        <row r="589">
          <cell r="F589">
            <v>205093000111</v>
          </cell>
          <cell r="G589" t="str">
            <v>C. E. R. LA URRAEÑA</v>
          </cell>
          <cell r="H589"/>
          <cell r="I589" t="str">
            <v>RURAL</v>
          </cell>
          <cell r="J589" t="str">
            <v>VDA LA URRAEÑA</v>
          </cell>
          <cell r="K589" t="str">
            <v>GOBERNACIÓN 668</v>
          </cell>
        </row>
        <row r="590">
          <cell r="F590">
            <v>205093000138</v>
          </cell>
          <cell r="G590" t="str">
            <v>C. E. R. LA VARGAS</v>
          </cell>
          <cell r="H590"/>
          <cell r="I590" t="str">
            <v>RURAL</v>
          </cell>
          <cell r="J590" t="str">
            <v>VDA. LA VARGAS</v>
          </cell>
          <cell r="K590"/>
        </row>
        <row r="591">
          <cell r="F591">
            <v>205093000154</v>
          </cell>
          <cell r="G591" t="str">
            <v>C. E. R. LA CEIBALA</v>
          </cell>
          <cell r="H591"/>
          <cell r="I591" t="str">
            <v>RURAL</v>
          </cell>
          <cell r="J591" t="str">
            <v>VDA LA CEIBALA</v>
          </cell>
          <cell r="K591" t="str">
            <v>GOBERNACIÓN 668</v>
          </cell>
        </row>
        <row r="592">
          <cell r="F592">
            <v>205093000171</v>
          </cell>
          <cell r="G592" t="str">
            <v>C. E. R. LA GUAMALA</v>
          </cell>
          <cell r="H592"/>
          <cell r="I592" t="str">
            <v>RURAL</v>
          </cell>
          <cell r="J592" t="str">
            <v>VDA. LA GUAMALA</v>
          </cell>
          <cell r="K592" t="str">
            <v>GOBERNACIÓN 668</v>
          </cell>
        </row>
        <row r="593">
          <cell r="F593">
            <v>205093000189</v>
          </cell>
          <cell r="G593" t="str">
            <v>C. E. R. PURCO</v>
          </cell>
          <cell r="H593"/>
          <cell r="I593" t="str">
            <v>RURAL</v>
          </cell>
          <cell r="J593" t="str">
            <v>VDA PURCO</v>
          </cell>
          <cell r="K593"/>
        </row>
        <row r="594">
          <cell r="F594">
            <v>205093000197</v>
          </cell>
          <cell r="G594" t="str">
            <v>C. E. R. LA CIENAGA</v>
          </cell>
          <cell r="H594"/>
          <cell r="I594" t="str">
            <v>RURAL</v>
          </cell>
          <cell r="J594" t="str">
            <v>VDA LA CIENAGA</v>
          </cell>
          <cell r="K594"/>
        </row>
        <row r="595">
          <cell r="F595">
            <v>205093000201</v>
          </cell>
          <cell r="G595" t="str">
            <v>C. E. R. PIÑONAL</v>
          </cell>
          <cell r="H595"/>
          <cell r="I595" t="str">
            <v>RURAL</v>
          </cell>
          <cell r="J595" t="str">
            <v>VDA. PIÑONAL</v>
          </cell>
          <cell r="K595" t="str">
            <v>GOBERNACIÓN 668</v>
          </cell>
        </row>
        <row r="596">
          <cell r="F596">
            <v>205093000219</v>
          </cell>
          <cell r="G596" t="str">
            <v>C. E. R. EL GUAMAL</v>
          </cell>
          <cell r="H596"/>
          <cell r="I596" t="str">
            <v>RURAL</v>
          </cell>
          <cell r="J596" t="str">
            <v>VDA SALADITOS</v>
          </cell>
          <cell r="K596" t="str">
            <v>GOBERNACIÓN 668</v>
          </cell>
        </row>
        <row r="597">
          <cell r="F597">
            <v>205093000227</v>
          </cell>
          <cell r="G597" t="str">
            <v>C. E. R. EL YERBAL</v>
          </cell>
          <cell r="H597"/>
          <cell r="I597" t="str">
            <v>RURAL</v>
          </cell>
          <cell r="J597" t="str">
            <v>VDA EL YERBAL</v>
          </cell>
          <cell r="K597" t="str">
            <v>GOBERNACIÓN 668</v>
          </cell>
        </row>
        <row r="598">
          <cell r="F598">
            <v>205093000235</v>
          </cell>
          <cell r="G598" t="str">
            <v>C. E. R. QUEBRADA ARRIBA</v>
          </cell>
          <cell r="H598"/>
          <cell r="I598" t="str">
            <v>RURAL</v>
          </cell>
          <cell r="J598" t="str">
            <v>VDA. QUEBRADA ARRIBA</v>
          </cell>
          <cell r="K598" t="str">
            <v>GOBERNACIÓN 668</v>
          </cell>
        </row>
        <row r="599">
          <cell r="F599">
            <v>205093000243</v>
          </cell>
          <cell r="G599" t="str">
            <v>LA QUIEBRA</v>
          </cell>
          <cell r="H599"/>
          <cell r="I599" t="str">
            <v>RURAL</v>
          </cell>
          <cell r="J599" t="str">
            <v>VDA LA QUIEBRA</v>
          </cell>
          <cell r="K599"/>
        </row>
        <row r="600">
          <cell r="F600">
            <v>205093000260</v>
          </cell>
          <cell r="G600" t="str">
            <v>LICEO DE ALTAMIRA</v>
          </cell>
          <cell r="H600"/>
          <cell r="I600" t="str">
            <v>RURAL</v>
          </cell>
          <cell r="J600" t="str">
            <v>CORREG.DE ALTAMIRA</v>
          </cell>
          <cell r="K600" t="str">
            <v>MINTIC - CENTROS DIGITALES</v>
          </cell>
        </row>
        <row r="601">
          <cell r="F601">
            <v>205093000308</v>
          </cell>
          <cell r="G601" t="str">
            <v>C. E. R. EL CUCHUCO</v>
          </cell>
          <cell r="H601"/>
          <cell r="I601" t="str">
            <v>RURAL</v>
          </cell>
          <cell r="J601" t="str">
            <v>VDA CUCHUCO</v>
          </cell>
          <cell r="K601"/>
        </row>
        <row r="602">
          <cell r="F602">
            <v>205093000316</v>
          </cell>
          <cell r="G602" t="str">
            <v>C. E. R. LOS ANIMES</v>
          </cell>
          <cell r="H602"/>
          <cell r="I602" t="str">
            <v>RURAL</v>
          </cell>
          <cell r="J602" t="str">
            <v>VDA LOS ANIMES</v>
          </cell>
          <cell r="K602" t="str">
            <v>GOBERNACIÓN 668</v>
          </cell>
        </row>
        <row r="603">
          <cell r="F603">
            <v>205093000324</v>
          </cell>
          <cell r="G603" t="str">
            <v>C. E. R. LA CIBELES</v>
          </cell>
          <cell r="H603"/>
          <cell r="I603" t="str">
            <v>RURAL</v>
          </cell>
          <cell r="J603" t="str">
            <v>VDA. LA CIBELES</v>
          </cell>
          <cell r="K603"/>
        </row>
        <row r="604">
          <cell r="F604">
            <v>205093000341</v>
          </cell>
          <cell r="G604" t="str">
            <v>C. E. R. EL INDIO</v>
          </cell>
          <cell r="H604"/>
          <cell r="I604" t="str">
            <v>RURAL</v>
          </cell>
          <cell r="J604" t="str">
            <v>VDA. EL INDIO</v>
          </cell>
          <cell r="K604" t="str">
            <v>GOBERNACIÓN 668</v>
          </cell>
        </row>
        <row r="605">
          <cell r="F605">
            <v>205093000359</v>
          </cell>
          <cell r="G605" t="str">
            <v>C. E. R. SAN MATEO</v>
          </cell>
          <cell r="H605"/>
          <cell r="I605" t="str">
            <v>RURAL</v>
          </cell>
          <cell r="J605" t="str">
            <v>VDA SAN MATEO</v>
          </cell>
          <cell r="K605" t="str">
            <v>GOBERNACIÓN 668</v>
          </cell>
        </row>
        <row r="606">
          <cell r="F606">
            <v>205093000391</v>
          </cell>
          <cell r="G606" t="str">
            <v>C. E. R. EL GUADUAL</v>
          </cell>
          <cell r="H606"/>
          <cell r="I606" t="str">
            <v>RURAL</v>
          </cell>
          <cell r="J606" t="str">
            <v>VDA EL GUADUAL</v>
          </cell>
          <cell r="K606" t="str">
            <v>GOBERNACIÓN 668</v>
          </cell>
        </row>
        <row r="607">
          <cell r="F607">
            <v>205093000413</v>
          </cell>
          <cell r="G607" t="str">
            <v>I. E. R. LA SUCRE</v>
          </cell>
          <cell r="H607"/>
          <cell r="I607" t="str">
            <v>RURAL</v>
          </cell>
          <cell r="J607" t="str">
            <v>VDA LA SUCRE</v>
          </cell>
          <cell r="K607"/>
        </row>
        <row r="608">
          <cell r="F608">
            <v>205093000430</v>
          </cell>
          <cell r="G608" t="str">
            <v>C. E. R. CUCHILLON</v>
          </cell>
          <cell r="H608"/>
          <cell r="I608" t="str">
            <v>RURAL</v>
          </cell>
          <cell r="J608" t="str">
            <v>VDA CUCHILLON</v>
          </cell>
          <cell r="K608"/>
        </row>
        <row r="609">
          <cell r="F609">
            <v>205093000499</v>
          </cell>
          <cell r="G609" t="str">
            <v>C. E. R. EL TOSTADO</v>
          </cell>
          <cell r="H609"/>
          <cell r="I609" t="str">
            <v>RURAL</v>
          </cell>
          <cell r="J609" t="str">
            <v>VDA EL TOSTADO</v>
          </cell>
          <cell r="K609" t="str">
            <v>GOBERNACIÓN 668</v>
          </cell>
        </row>
        <row r="610">
          <cell r="F610">
            <v>205093000529</v>
          </cell>
          <cell r="G610" t="str">
            <v>C. E. R. SANTA RITA</v>
          </cell>
          <cell r="H610"/>
          <cell r="I610" t="str">
            <v>RURAL</v>
          </cell>
          <cell r="J610" t="str">
            <v>VDA. SANTA RITA</v>
          </cell>
          <cell r="K610"/>
        </row>
        <row r="611">
          <cell r="F611">
            <v>205093000537</v>
          </cell>
          <cell r="G611" t="str">
            <v>C. E. R. LA MINA</v>
          </cell>
          <cell r="H611"/>
          <cell r="I611" t="str">
            <v>RURAL</v>
          </cell>
          <cell r="J611" t="str">
            <v>VDA. LA MINA</v>
          </cell>
          <cell r="K611"/>
        </row>
        <row r="612">
          <cell r="F612">
            <v>205093000545</v>
          </cell>
          <cell r="G612" t="str">
            <v>C. E. R. LA TARQUI</v>
          </cell>
          <cell r="H612"/>
          <cell r="I612" t="str">
            <v>RURAL</v>
          </cell>
          <cell r="J612" t="str">
            <v>VDA LA TARQUI</v>
          </cell>
          <cell r="K612" t="str">
            <v>GOBERNACIÓN 668</v>
          </cell>
        </row>
        <row r="613">
          <cell r="F613">
            <v>205093000561</v>
          </cell>
          <cell r="G613" t="str">
            <v>C. E. R. PUEBLO DURO</v>
          </cell>
          <cell r="H613"/>
          <cell r="I613" t="str">
            <v>RURAL</v>
          </cell>
          <cell r="J613" t="str">
            <v>VDA. PUEBLO DURO</v>
          </cell>
          <cell r="K613"/>
        </row>
        <row r="614">
          <cell r="F614">
            <v>205093000570</v>
          </cell>
          <cell r="G614" t="str">
            <v>LA PADILLA</v>
          </cell>
          <cell r="H614"/>
          <cell r="I614" t="str">
            <v>RURAL</v>
          </cell>
          <cell r="J614" t="str">
            <v>VDA. LA PADILLA</v>
          </cell>
          <cell r="K614" t="str">
            <v>GOBERNACIÓN 668</v>
          </cell>
        </row>
        <row r="615">
          <cell r="F615">
            <v>205093000588</v>
          </cell>
          <cell r="G615" t="str">
            <v>C. E. R. LA VALDIVIA</v>
          </cell>
          <cell r="H615"/>
          <cell r="I615" t="str">
            <v>RURAL</v>
          </cell>
          <cell r="J615" t="str">
            <v>VDA LA VALDIVIA</v>
          </cell>
          <cell r="K615" t="str">
            <v>MINTIC-OTROS PROYECTOS</v>
          </cell>
        </row>
        <row r="616">
          <cell r="F616">
            <v>205093000596</v>
          </cell>
          <cell r="G616" t="str">
            <v>C. E. R. LA GUAMALITA</v>
          </cell>
          <cell r="H616"/>
          <cell r="I616" t="str">
            <v>RURAL</v>
          </cell>
          <cell r="J616" t="str">
            <v>VDA. LA GUAMALITA</v>
          </cell>
          <cell r="K616" t="str">
            <v>GOBERNACIÓN 668</v>
          </cell>
        </row>
        <row r="617">
          <cell r="F617">
            <v>205093000618</v>
          </cell>
          <cell r="G617" t="str">
            <v>C. E. R. EL SEIS</v>
          </cell>
          <cell r="H617"/>
          <cell r="I617" t="str">
            <v>RURAL</v>
          </cell>
          <cell r="J617" t="str">
            <v>VDA. EL LEON</v>
          </cell>
          <cell r="K617" t="str">
            <v>GOBERNACIÓN 668</v>
          </cell>
        </row>
        <row r="618">
          <cell r="F618">
            <v>205093000626</v>
          </cell>
          <cell r="G618" t="str">
            <v>C. E. R. LAS ANIMAS</v>
          </cell>
          <cell r="H618"/>
          <cell r="I618" t="str">
            <v>RURAL</v>
          </cell>
          <cell r="J618" t="str">
            <v>VDA. LAS ANIMAS</v>
          </cell>
          <cell r="K618" t="str">
            <v>GOBERNACIÓN 668</v>
          </cell>
        </row>
        <row r="619">
          <cell r="F619">
            <v>205093000634</v>
          </cell>
          <cell r="G619" t="str">
            <v>C. E. R. LA MANGUITA</v>
          </cell>
          <cell r="H619"/>
          <cell r="I619" t="str">
            <v>RURAL</v>
          </cell>
          <cell r="J619" t="str">
            <v>VDA. EL YERBAL</v>
          </cell>
          <cell r="K619"/>
        </row>
        <row r="620">
          <cell r="F620">
            <v>205093000642</v>
          </cell>
          <cell r="G620" t="str">
            <v>C. E. R. LA CORAZONA</v>
          </cell>
          <cell r="H620"/>
          <cell r="I620" t="str">
            <v>RURAL</v>
          </cell>
          <cell r="J620" t="str">
            <v>VDA  LA CORAZONA</v>
          </cell>
          <cell r="K620"/>
        </row>
        <row r="621">
          <cell r="F621">
            <v>205093000693</v>
          </cell>
          <cell r="G621" t="str">
            <v>C.E.R. SAN MARTÍN DE PORRES</v>
          </cell>
          <cell r="H621"/>
          <cell r="I621" t="str">
            <v>RURAL</v>
          </cell>
          <cell r="J621" t="str">
            <v>VDA EL INDIO - PARAJE PINGURO</v>
          </cell>
          <cell r="K621"/>
        </row>
        <row r="622">
          <cell r="F622">
            <v>205093000707</v>
          </cell>
          <cell r="G622" t="str">
            <v>GUILLERMO LEMA DIAZ</v>
          </cell>
          <cell r="H622"/>
          <cell r="I622" t="str">
            <v>RURAL</v>
          </cell>
          <cell r="J622" t="str">
            <v>VDA LOS ANIMES</v>
          </cell>
          <cell r="K622"/>
        </row>
        <row r="623">
          <cell r="F623">
            <v>105107000166</v>
          </cell>
          <cell r="G623" t="str">
            <v>I. E. ANTONIO ROLDAN BETANCUR</v>
          </cell>
          <cell r="H623">
            <v>1</v>
          </cell>
          <cell r="I623" t="str">
            <v>URBANA</v>
          </cell>
          <cell r="J623" t="str">
            <v>KR 7 10 42</v>
          </cell>
          <cell r="K623"/>
        </row>
        <row r="624">
          <cell r="F624">
            <v>205107000012</v>
          </cell>
          <cell r="G624" t="str">
            <v>C. E. R. EL TURCO</v>
          </cell>
          <cell r="H624">
            <v>1</v>
          </cell>
          <cell r="I624" t="str">
            <v>RURAL</v>
          </cell>
          <cell r="J624" t="str">
            <v>VDA. EL TURCO</v>
          </cell>
          <cell r="K624" t="str">
            <v>GOBERNACIÓN 668</v>
          </cell>
        </row>
        <row r="625">
          <cell r="F625">
            <v>205107001019</v>
          </cell>
          <cell r="G625" t="str">
            <v>C. E. R. LOS NARANJOS</v>
          </cell>
          <cell r="H625">
            <v>1</v>
          </cell>
          <cell r="I625" t="str">
            <v>RURAL</v>
          </cell>
          <cell r="J625" t="str">
            <v>VDA. LOS NARANJOS</v>
          </cell>
          <cell r="K625" t="str">
            <v>TERRITORIO DE OPORTUNIDADES</v>
          </cell>
        </row>
        <row r="626">
          <cell r="F626">
            <v>205107000021</v>
          </cell>
          <cell r="G626" t="str">
            <v>C. E. R. BUENAVISTA</v>
          </cell>
          <cell r="H626">
            <v>1</v>
          </cell>
          <cell r="I626" t="str">
            <v>RURAL</v>
          </cell>
          <cell r="J626" t="str">
            <v>VDA. BUENAVISTA</v>
          </cell>
          <cell r="K626"/>
        </row>
        <row r="627">
          <cell r="F627">
            <v>205107000039</v>
          </cell>
          <cell r="G627" t="str">
            <v>C. E. R. EL PESCADO CAPITAN</v>
          </cell>
          <cell r="H627">
            <v>1</v>
          </cell>
          <cell r="I627" t="str">
            <v>RURAL</v>
          </cell>
          <cell r="J627" t="str">
            <v>CORREG. BERLIN</v>
          </cell>
          <cell r="K627"/>
        </row>
        <row r="628">
          <cell r="F628">
            <v>205107000071</v>
          </cell>
          <cell r="G628" t="str">
            <v>C. E. R. LA CRISTALINA</v>
          </cell>
          <cell r="H628">
            <v>1</v>
          </cell>
          <cell r="I628" t="str">
            <v>RURAL</v>
          </cell>
          <cell r="J628" t="str">
            <v>VDA. LA CRISTALINA</v>
          </cell>
          <cell r="K628"/>
        </row>
        <row r="629">
          <cell r="F629">
            <v>205107000098</v>
          </cell>
          <cell r="G629" t="str">
            <v>C. E. R. LA AGUADA</v>
          </cell>
          <cell r="H629">
            <v>1</v>
          </cell>
          <cell r="I629" t="str">
            <v>RURAL</v>
          </cell>
          <cell r="J629" t="str">
            <v>VDA. TRAVESIAS</v>
          </cell>
          <cell r="K629" t="str">
            <v>TERRITORIO DE OPORTUNIDADES</v>
          </cell>
        </row>
        <row r="630">
          <cell r="F630">
            <v>205107000101</v>
          </cell>
          <cell r="G630" t="str">
            <v>C. E. R. LAS CRUCES</v>
          </cell>
          <cell r="H630">
            <v>1</v>
          </cell>
          <cell r="I630" t="str">
            <v>RURAL</v>
          </cell>
          <cell r="J630" t="str">
            <v>VDA. LAS AURAS</v>
          </cell>
          <cell r="K630"/>
        </row>
        <row r="631">
          <cell r="F631">
            <v>205107000128</v>
          </cell>
          <cell r="G631" t="str">
            <v>C. E. R. SANTA ANA</v>
          </cell>
          <cell r="H631">
            <v>1</v>
          </cell>
          <cell r="I631" t="str">
            <v>RURAL</v>
          </cell>
          <cell r="J631" t="str">
            <v>VDA. SAN FRANCISCO</v>
          </cell>
          <cell r="K631"/>
        </row>
        <row r="632">
          <cell r="F632">
            <v>205107000179</v>
          </cell>
          <cell r="G632" t="str">
            <v>C. E. R. PALMICHAL</v>
          </cell>
          <cell r="H632">
            <v>1</v>
          </cell>
          <cell r="I632" t="str">
            <v>RURAL</v>
          </cell>
          <cell r="J632" t="str">
            <v>VDA. PALMICHAL</v>
          </cell>
          <cell r="K632" t="str">
            <v>TERRITORIO DE OPORTUNIDADES</v>
          </cell>
        </row>
        <row r="633">
          <cell r="F633">
            <v>205107000225</v>
          </cell>
          <cell r="G633" t="str">
            <v>C. E. R. LA CALERA</v>
          </cell>
          <cell r="H633">
            <v>1</v>
          </cell>
          <cell r="I633" t="str">
            <v>RURAL</v>
          </cell>
          <cell r="J633" t="str">
            <v>VDA. LA CALERA</v>
          </cell>
          <cell r="K633"/>
        </row>
        <row r="634">
          <cell r="F634">
            <v>205107000730</v>
          </cell>
          <cell r="G634" t="str">
            <v>C. E. R. LA MESETA</v>
          </cell>
          <cell r="H634">
            <v>1</v>
          </cell>
          <cell r="I634" t="str">
            <v>RURAL</v>
          </cell>
          <cell r="J634" t="str">
            <v>VDA. LA MESETA</v>
          </cell>
          <cell r="K634"/>
        </row>
        <row r="635">
          <cell r="F635">
            <v>205107000764</v>
          </cell>
          <cell r="G635" t="str">
            <v>C. E. R. MORAVIA</v>
          </cell>
          <cell r="H635">
            <v>1</v>
          </cell>
          <cell r="I635" t="str">
            <v>RURAL</v>
          </cell>
          <cell r="J635" t="str">
            <v>VDA. MORAVIA</v>
          </cell>
          <cell r="K635"/>
        </row>
        <row r="636">
          <cell r="F636">
            <v>205107000772</v>
          </cell>
          <cell r="G636" t="str">
            <v>C. E. R. LA RODRIGUEZ</v>
          </cell>
          <cell r="H636">
            <v>1</v>
          </cell>
          <cell r="I636" t="str">
            <v>RURAL</v>
          </cell>
          <cell r="J636" t="str">
            <v>VDA. LA RODRIGUEZ</v>
          </cell>
          <cell r="K636"/>
        </row>
        <row r="637">
          <cell r="F637">
            <v>205107000781</v>
          </cell>
          <cell r="G637" t="str">
            <v>C. E. R. GURRI</v>
          </cell>
          <cell r="H637">
            <v>1</v>
          </cell>
          <cell r="I637" t="str">
            <v>RURAL</v>
          </cell>
          <cell r="J637" t="str">
            <v>VDA. EL GURRI</v>
          </cell>
          <cell r="K637"/>
        </row>
        <row r="638">
          <cell r="F638">
            <v>205107000799</v>
          </cell>
          <cell r="G638" t="str">
            <v>I. E. R. EL ROBLAL</v>
          </cell>
          <cell r="H638">
            <v>1</v>
          </cell>
          <cell r="I638" t="str">
            <v>RURAL</v>
          </cell>
          <cell r="J638" t="str">
            <v>VDA. EL ROBLAL</v>
          </cell>
          <cell r="K638" t="str">
            <v>TERRITORIO DE OPORTUNIDADES</v>
          </cell>
        </row>
        <row r="639">
          <cell r="F639">
            <v>205107000802</v>
          </cell>
          <cell r="G639" t="str">
            <v>C. E. R. LA PIAMARGA</v>
          </cell>
          <cell r="H639">
            <v>1</v>
          </cell>
          <cell r="I639" t="str">
            <v>RURAL</v>
          </cell>
          <cell r="J639" t="str">
            <v>VDA. LA PALESTINA</v>
          </cell>
          <cell r="K639"/>
        </row>
        <row r="640">
          <cell r="F640">
            <v>205107000811</v>
          </cell>
          <cell r="G640" t="str">
            <v>C. E. R. LOS ANDES</v>
          </cell>
          <cell r="H640">
            <v>1</v>
          </cell>
          <cell r="I640" t="str">
            <v>RURAL</v>
          </cell>
          <cell r="J640" t="str">
            <v>VDA. GUAICO</v>
          </cell>
          <cell r="K640"/>
        </row>
        <row r="641">
          <cell r="F641">
            <v>205107000829</v>
          </cell>
          <cell r="G641" t="str">
            <v>C. E. R. SANTA MARTA</v>
          </cell>
          <cell r="H641">
            <v>1</v>
          </cell>
          <cell r="I641" t="str">
            <v>RURAL</v>
          </cell>
          <cell r="J641" t="str">
            <v>VDA. CUCURUCHO</v>
          </cell>
          <cell r="K641" t="str">
            <v>TERRITORIO DE OPORTUNIDADES</v>
          </cell>
        </row>
        <row r="642">
          <cell r="F642">
            <v>205107000853</v>
          </cell>
          <cell r="G642" t="str">
            <v>C. E. R. LOS ALAMOS</v>
          </cell>
          <cell r="H642">
            <v>1</v>
          </cell>
          <cell r="I642" t="str">
            <v>RURAL</v>
          </cell>
          <cell r="J642" t="str">
            <v>VDA. LA VELEZ</v>
          </cell>
          <cell r="K642"/>
        </row>
        <row r="643">
          <cell r="F643">
            <v>205107000861</v>
          </cell>
          <cell r="G643" t="str">
            <v>C. E. R. ALTO DE CHIRI</v>
          </cell>
          <cell r="H643">
            <v>1</v>
          </cell>
          <cell r="I643" t="str">
            <v>RURAL</v>
          </cell>
          <cell r="J643" t="str">
            <v>VDA. ALTO CHIRI</v>
          </cell>
          <cell r="K643"/>
        </row>
        <row r="644">
          <cell r="F644">
            <v>205107000870</v>
          </cell>
          <cell r="G644" t="str">
            <v>C. E. R. EL PESCADO</v>
          </cell>
          <cell r="H644">
            <v>1</v>
          </cell>
          <cell r="I644" t="str">
            <v>RURAL</v>
          </cell>
          <cell r="J644" t="str">
            <v>VDA. EL PESCADO</v>
          </cell>
          <cell r="K644" t="str">
            <v>TERRITORIO DE OPORTUNIDADES</v>
          </cell>
        </row>
        <row r="645">
          <cell r="F645">
            <v>205107000888</v>
          </cell>
          <cell r="G645" t="str">
            <v>C. E. R. EL CHORRILLO</v>
          </cell>
          <cell r="H645">
            <v>1</v>
          </cell>
          <cell r="I645" t="str">
            <v>RURAL</v>
          </cell>
          <cell r="J645" t="str">
            <v>VDA. CHORRILLO</v>
          </cell>
          <cell r="K645"/>
        </row>
        <row r="646">
          <cell r="F646">
            <v>205107000926</v>
          </cell>
          <cell r="G646" t="str">
            <v>C. E. R. EL RESPALDO</v>
          </cell>
          <cell r="H646">
            <v>1</v>
          </cell>
          <cell r="I646" t="str">
            <v>RURAL</v>
          </cell>
          <cell r="J646" t="str">
            <v>VDA. EL RESPALDO</v>
          </cell>
          <cell r="K646" t="str">
            <v>TERRITORIO DE OPORTUNIDADES</v>
          </cell>
        </row>
        <row r="647">
          <cell r="F647">
            <v>205107000969</v>
          </cell>
          <cell r="G647" t="str">
            <v>C. E. R. SAN EPIFANIO</v>
          </cell>
          <cell r="H647">
            <v>1</v>
          </cell>
          <cell r="I647" t="str">
            <v>RURAL</v>
          </cell>
          <cell r="J647" t="str">
            <v>VDA. SAN EPIFANIO</v>
          </cell>
          <cell r="K647"/>
        </row>
        <row r="648">
          <cell r="F648">
            <v>205107000985</v>
          </cell>
          <cell r="G648" t="str">
            <v>C. E. R. LA PALESTINA</v>
          </cell>
          <cell r="H648">
            <v>1</v>
          </cell>
          <cell r="I648" t="str">
            <v>RURAL</v>
          </cell>
          <cell r="J648" t="str">
            <v>VDA. CAMPO ALEGRE</v>
          </cell>
          <cell r="K648"/>
        </row>
        <row r="649">
          <cell r="F649">
            <v>205107000993</v>
          </cell>
          <cell r="G649" t="str">
            <v>C. E. R. GURIMAN</v>
          </cell>
          <cell r="H649">
            <v>1</v>
          </cell>
          <cell r="I649" t="str">
            <v>RURAL</v>
          </cell>
          <cell r="J649" t="str">
            <v>VDA. GURIMAN</v>
          </cell>
          <cell r="K649" t="str">
            <v>TERRITORIO DE OPORTUNIDADES</v>
          </cell>
        </row>
        <row r="650">
          <cell r="F650">
            <v>205107001051</v>
          </cell>
          <cell r="G650" t="str">
            <v>C. E. R. OREJON</v>
          </cell>
          <cell r="H650">
            <v>1</v>
          </cell>
          <cell r="I650" t="str">
            <v>RURAL</v>
          </cell>
          <cell r="J650" t="str">
            <v>VDA. OREJON</v>
          </cell>
          <cell r="K650" t="str">
            <v>MINTIC - CENTROS DIGITALES</v>
          </cell>
        </row>
        <row r="651">
          <cell r="F651">
            <v>205107001060</v>
          </cell>
          <cell r="G651" t="str">
            <v>C. E. R. MORRON</v>
          </cell>
          <cell r="H651">
            <v>1</v>
          </cell>
          <cell r="I651" t="str">
            <v>RURAL</v>
          </cell>
          <cell r="J651" t="str">
            <v>VDA. ABEJORRAL</v>
          </cell>
          <cell r="K651"/>
        </row>
        <row r="652">
          <cell r="F652">
            <v>205107001086</v>
          </cell>
          <cell r="G652" t="str">
            <v>C. E. R. LA AMERICA</v>
          </cell>
          <cell r="H652">
            <v>1</v>
          </cell>
          <cell r="I652" t="str">
            <v>RURAL</v>
          </cell>
          <cell r="J652" t="str">
            <v>VDA. LA AMERICA</v>
          </cell>
          <cell r="K652" t="str">
            <v>TERRITORIO DE OPORTUNIDADES</v>
          </cell>
        </row>
        <row r="653">
          <cell r="F653">
            <v>205107001094</v>
          </cell>
          <cell r="G653" t="str">
            <v>C. E. R. EL ANIME</v>
          </cell>
          <cell r="H653">
            <v>1</v>
          </cell>
          <cell r="I653" t="str">
            <v>RURAL</v>
          </cell>
          <cell r="J653" t="str">
            <v>VDA. EL ANIME</v>
          </cell>
          <cell r="K653"/>
        </row>
        <row r="654">
          <cell r="F654">
            <v>205107001132</v>
          </cell>
          <cell r="G654" t="str">
            <v>C. E. R. SANTA ANA 2</v>
          </cell>
          <cell r="H654">
            <v>1</v>
          </cell>
          <cell r="I654" t="str">
            <v>RURAL</v>
          </cell>
          <cell r="J654" t="str">
            <v>VDA. SANTA ANA 2</v>
          </cell>
          <cell r="K654"/>
        </row>
        <row r="655">
          <cell r="F655">
            <v>205107001299</v>
          </cell>
          <cell r="G655" t="str">
            <v>C.E.R. EL CEDRAL</v>
          </cell>
          <cell r="H655">
            <v>1</v>
          </cell>
          <cell r="I655" t="str">
            <v>RURAL</v>
          </cell>
          <cell r="J655" t="str">
            <v>VDA. EL CEDRAL</v>
          </cell>
          <cell r="K655"/>
        </row>
        <row r="656">
          <cell r="F656">
            <v>405107000003</v>
          </cell>
          <cell r="G656" t="str">
            <v>C.E.R. EL HOYO</v>
          </cell>
          <cell r="H656">
            <v>1</v>
          </cell>
          <cell r="I656" t="str">
            <v>RURAL</v>
          </cell>
          <cell r="J656" t="str">
            <v>VDA. EL HOYO</v>
          </cell>
          <cell r="K656" t="str">
            <v>TERRITORIO DE OPORTUNIDADES</v>
          </cell>
        </row>
        <row r="657">
          <cell r="F657">
            <v>405107000011</v>
          </cell>
          <cell r="G657" t="str">
            <v>C.E.R. LA MOLINA</v>
          </cell>
          <cell r="H657">
            <v>1</v>
          </cell>
          <cell r="I657" t="str">
            <v>RURAL</v>
          </cell>
          <cell r="J657" t="str">
            <v>VDA. LA MOLINA</v>
          </cell>
          <cell r="K657" t="str">
            <v>TERRITORIO DE OPORTUNIDADES</v>
          </cell>
        </row>
        <row r="658">
          <cell r="F658">
            <v>405107001191</v>
          </cell>
          <cell r="G658" t="str">
            <v>C.E.R. CHOCONTA</v>
          </cell>
          <cell r="H658">
            <v>1</v>
          </cell>
          <cell r="I658" t="str">
            <v>RURAL</v>
          </cell>
          <cell r="J658" t="str">
            <v>VDA. CHORRILLOS</v>
          </cell>
          <cell r="K658"/>
        </row>
        <row r="659">
          <cell r="F659">
            <v>105113000071</v>
          </cell>
          <cell r="G659" t="str">
            <v>I. E. SANTA GEMA</v>
          </cell>
          <cell r="H659"/>
          <cell r="I659" t="str">
            <v>URBANA</v>
          </cell>
          <cell r="J659" t="str">
            <v xml:space="preserve">CL 4 4 39 </v>
          </cell>
          <cell r="K659" t="str">
            <v>GOBERNACIÓN</v>
          </cell>
        </row>
        <row r="660">
          <cell r="F660">
            <v>105113800000</v>
          </cell>
          <cell r="G660" t="str">
            <v>SANTA GEMA II</v>
          </cell>
          <cell r="H660"/>
          <cell r="I660" t="str">
            <v>URBANA</v>
          </cell>
          <cell r="J660" t="str">
            <v>CL 8 3 19 &lt;EOF&gt;</v>
          </cell>
          <cell r="K660"/>
        </row>
        <row r="661">
          <cell r="F661">
            <v>205113000032</v>
          </cell>
          <cell r="G661" t="str">
            <v>C. E. R. PALENQUE</v>
          </cell>
          <cell r="H661"/>
          <cell r="I661" t="str">
            <v>RURAL</v>
          </cell>
          <cell r="J661" t="str">
            <v>VDA PALENQUE</v>
          </cell>
          <cell r="K661"/>
        </row>
        <row r="662">
          <cell r="F662">
            <v>205113000067</v>
          </cell>
          <cell r="G662" t="str">
            <v>E R EL LEON</v>
          </cell>
          <cell r="H662"/>
          <cell r="I662" t="str">
            <v>RURAL</v>
          </cell>
          <cell r="J662" t="str">
            <v>VDA EL LEÒN</v>
          </cell>
          <cell r="K662"/>
        </row>
        <row r="663">
          <cell r="F663">
            <v>205113000083</v>
          </cell>
          <cell r="G663" t="str">
            <v>BUBARA</v>
          </cell>
          <cell r="H663"/>
          <cell r="I663" t="str">
            <v>RURAL</v>
          </cell>
          <cell r="J663" t="str">
            <v>VDA. BUBARA</v>
          </cell>
          <cell r="K663"/>
        </row>
        <row r="664">
          <cell r="F664">
            <v>205113000091</v>
          </cell>
          <cell r="G664" t="str">
            <v>C. E. R. LLANOS DE URARCO</v>
          </cell>
          <cell r="H664"/>
          <cell r="I664" t="str">
            <v>RURAL</v>
          </cell>
          <cell r="J664" t="str">
            <v>CORREG LLANO DE URARCO</v>
          </cell>
          <cell r="K664"/>
        </row>
        <row r="665">
          <cell r="F665">
            <v>205113000113</v>
          </cell>
          <cell r="G665" t="str">
            <v>C. E. R. LLANO MONTAÑA</v>
          </cell>
          <cell r="H665"/>
          <cell r="I665" t="str">
            <v>RURAL</v>
          </cell>
          <cell r="J665" t="str">
            <v>VDA LA VEGA</v>
          </cell>
          <cell r="K665"/>
        </row>
        <row r="666">
          <cell r="F666">
            <v>205113000121</v>
          </cell>
          <cell r="G666" t="str">
            <v>HIGABRA</v>
          </cell>
          <cell r="H666"/>
          <cell r="I666" t="str">
            <v>RURAL</v>
          </cell>
          <cell r="J666" t="str">
            <v>VDA. HIGABRA</v>
          </cell>
          <cell r="K666"/>
        </row>
        <row r="667">
          <cell r="F667">
            <v>205113000130</v>
          </cell>
          <cell r="G667" t="str">
            <v>C. E. R. EL GUADUAL</v>
          </cell>
          <cell r="H667"/>
          <cell r="I667" t="str">
            <v>RURAL</v>
          </cell>
          <cell r="J667" t="str">
            <v>VDA. EL GUADUAL</v>
          </cell>
          <cell r="K667" t="str">
            <v>GOBERNACIÓN 668</v>
          </cell>
        </row>
        <row r="668">
          <cell r="F668">
            <v>205113000156</v>
          </cell>
          <cell r="G668" t="str">
            <v>E R LLANO CHIQUITO</v>
          </cell>
          <cell r="H668"/>
          <cell r="I668" t="str">
            <v>RURAL</v>
          </cell>
          <cell r="J668" t="str">
            <v>VDA LLANO CHIQUITO</v>
          </cell>
          <cell r="K668"/>
        </row>
        <row r="669">
          <cell r="F669">
            <v>205113000164</v>
          </cell>
          <cell r="G669" t="str">
            <v>PAJARITO</v>
          </cell>
          <cell r="H669"/>
          <cell r="I669" t="str">
            <v>RURAL</v>
          </cell>
          <cell r="J669" t="str">
            <v>VDA. PAJARITO</v>
          </cell>
          <cell r="K669"/>
        </row>
        <row r="670">
          <cell r="F670">
            <v>205113000181</v>
          </cell>
          <cell r="G670" t="str">
            <v>EL NARANJO</v>
          </cell>
          <cell r="H670"/>
          <cell r="I670" t="str">
            <v>RURAL</v>
          </cell>
          <cell r="J670" t="str">
            <v>CORRE. EL NARANJO</v>
          </cell>
          <cell r="K670"/>
        </row>
        <row r="671">
          <cell r="F671">
            <v>205113000202</v>
          </cell>
          <cell r="G671" t="str">
            <v>C.E.R. LA CORDILLERA</v>
          </cell>
          <cell r="H671"/>
          <cell r="I671" t="str">
            <v>RURAL</v>
          </cell>
          <cell r="J671" t="str">
            <v>VDA. LA CORDILLERA</v>
          </cell>
          <cell r="K671"/>
        </row>
        <row r="672">
          <cell r="F672">
            <v>205113000211</v>
          </cell>
          <cell r="G672" t="str">
            <v>GUAIMARO</v>
          </cell>
          <cell r="H672"/>
          <cell r="I672" t="str">
            <v>RURAL</v>
          </cell>
          <cell r="J672" t="str">
            <v xml:space="preserve">VDA EL GUAIMARO </v>
          </cell>
          <cell r="K672" t="str">
            <v>GOBERNACIÓN 668</v>
          </cell>
        </row>
        <row r="673">
          <cell r="F673">
            <v>205113000229</v>
          </cell>
          <cell r="G673" t="str">
            <v>GUARCO</v>
          </cell>
          <cell r="H673"/>
          <cell r="I673" t="str">
            <v>RURAL</v>
          </cell>
          <cell r="J673" t="str">
            <v>CORREG GUARCO</v>
          </cell>
          <cell r="K673"/>
        </row>
        <row r="674">
          <cell r="F674">
            <v>205113000237</v>
          </cell>
          <cell r="G674" t="str">
            <v>LA ANGELINA</v>
          </cell>
          <cell r="H674"/>
          <cell r="I674" t="str">
            <v>RURAL</v>
          </cell>
          <cell r="J674" t="str">
            <v>VDA LA ANGELINA</v>
          </cell>
          <cell r="K674" t="str">
            <v>MINTIC - CENTROS DIGITALES</v>
          </cell>
        </row>
        <row r="675">
          <cell r="F675">
            <v>205113000253</v>
          </cell>
          <cell r="G675" t="str">
            <v>C. E. R. SOPETRANCITO</v>
          </cell>
          <cell r="H675"/>
          <cell r="I675" t="str">
            <v>RURAL</v>
          </cell>
          <cell r="J675" t="str">
            <v>VDA SOPETRANCITO</v>
          </cell>
          <cell r="K675"/>
        </row>
        <row r="676">
          <cell r="F676">
            <v>205113000261</v>
          </cell>
          <cell r="G676" t="str">
            <v>MOGOTES</v>
          </cell>
          <cell r="H676"/>
          <cell r="I676" t="str">
            <v>RURAL</v>
          </cell>
          <cell r="J676" t="str">
            <v>VDA MOGOTES</v>
          </cell>
          <cell r="K676"/>
        </row>
        <row r="677">
          <cell r="F677">
            <v>205113000300</v>
          </cell>
          <cell r="G677" t="str">
            <v>SINCIERCO</v>
          </cell>
          <cell r="H677"/>
          <cell r="I677" t="str">
            <v>RURAL</v>
          </cell>
          <cell r="J677" t="str">
            <v>VDA SINCIERCO</v>
          </cell>
          <cell r="K677"/>
        </row>
        <row r="678">
          <cell r="F678">
            <v>205113000318</v>
          </cell>
          <cell r="G678" t="str">
            <v>E R LA FRAGUA</v>
          </cell>
          <cell r="H678"/>
          <cell r="I678" t="str">
            <v>RURAL</v>
          </cell>
          <cell r="J678" t="str">
            <v>VDA. LA FRAGUA</v>
          </cell>
          <cell r="K678" t="str">
            <v>GOBERNACIÓN 668</v>
          </cell>
        </row>
        <row r="679">
          <cell r="F679">
            <v>205113000393</v>
          </cell>
          <cell r="G679" t="str">
            <v>E R I SANTA TERESA</v>
          </cell>
          <cell r="H679"/>
          <cell r="I679" t="str">
            <v>RURAL</v>
          </cell>
          <cell r="J679" t="str">
            <v>VDA. SANTA TERESA</v>
          </cell>
          <cell r="K679"/>
        </row>
        <row r="680">
          <cell r="F680">
            <v>205113000407</v>
          </cell>
          <cell r="G680" t="str">
            <v>COLEGIO ADOLFO MORENO USUGA</v>
          </cell>
          <cell r="H680"/>
          <cell r="I680" t="str">
            <v>RURAL</v>
          </cell>
          <cell r="J680" t="str">
            <v>CORRE. TABACAL</v>
          </cell>
          <cell r="K680"/>
        </row>
        <row r="681">
          <cell r="F681">
            <v>205113000415</v>
          </cell>
          <cell r="G681" t="str">
            <v>CHUNCHUNCO</v>
          </cell>
          <cell r="H681"/>
          <cell r="I681" t="str">
            <v>RURAL</v>
          </cell>
          <cell r="J681" t="str">
            <v>VDA CHUNCHUCO</v>
          </cell>
          <cell r="K681"/>
        </row>
        <row r="682">
          <cell r="F682">
            <v>205113000580</v>
          </cell>
          <cell r="G682" t="str">
            <v>C.E.R. LA PLAYA</v>
          </cell>
          <cell r="H682"/>
          <cell r="I682" t="str">
            <v>RURAL</v>
          </cell>
          <cell r="J682" t="str">
            <v>VDA LA PLAYA</v>
          </cell>
          <cell r="K682"/>
        </row>
        <row r="683">
          <cell r="F683">
            <v>205113000598</v>
          </cell>
          <cell r="G683" t="str">
            <v>C.E.R. LA MESETA</v>
          </cell>
          <cell r="H683"/>
          <cell r="I683" t="str">
            <v>RURAL</v>
          </cell>
          <cell r="J683" t="str">
            <v>VDA. SOPETRANCITO</v>
          </cell>
          <cell r="K683" t="str">
            <v>GOBERNACIÓN 668</v>
          </cell>
        </row>
        <row r="684">
          <cell r="F684">
            <v>205113000601</v>
          </cell>
          <cell r="G684" t="str">
            <v>C.E.R. LA BRISA</v>
          </cell>
          <cell r="H684"/>
          <cell r="I684" t="str">
            <v>RURAL</v>
          </cell>
          <cell r="J684" t="str">
            <v>VDA LA BRISA</v>
          </cell>
          <cell r="K684" t="str">
            <v>GOBERNACIÓN 668</v>
          </cell>
        </row>
        <row r="685">
          <cell r="F685">
            <v>205628000370</v>
          </cell>
          <cell r="G685" t="str">
            <v>C. E. R. BUENAVISTA</v>
          </cell>
          <cell r="H685"/>
          <cell r="I685" t="str">
            <v>RURAL</v>
          </cell>
          <cell r="J685" t="str">
            <v>VDA. BUENAVISTA</v>
          </cell>
          <cell r="K685"/>
        </row>
        <row r="686">
          <cell r="F686">
            <v>405113000520</v>
          </cell>
          <cell r="G686" t="str">
            <v>ALTO DEL OBISPO</v>
          </cell>
          <cell r="H686"/>
          <cell r="I686" t="str">
            <v>RURAL</v>
          </cell>
          <cell r="J686" t="str">
            <v>VDA ALTO DEL OBISPO</v>
          </cell>
          <cell r="K686" t="str">
            <v>MINTIC (SISEDUCA)</v>
          </cell>
        </row>
        <row r="687">
          <cell r="F687">
            <v>405113000538</v>
          </cell>
          <cell r="G687" t="str">
            <v>C.E.R. LOS CONEJOS</v>
          </cell>
          <cell r="H687"/>
          <cell r="I687" t="str">
            <v>RURAL</v>
          </cell>
          <cell r="J687" t="str">
            <v>VDA LOS CONEJOS</v>
          </cell>
          <cell r="K687"/>
        </row>
        <row r="688">
          <cell r="F688">
            <v>405113000546</v>
          </cell>
          <cell r="G688" t="str">
            <v>C.E.R. LAS CUATRO</v>
          </cell>
          <cell r="H688"/>
          <cell r="I688" t="str">
            <v>RURAL</v>
          </cell>
          <cell r="J688" t="str">
            <v>VDA LAS CUATRO</v>
          </cell>
          <cell r="K688"/>
        </row>
        <row r="689">
          <cell r="F689">
            <v>105120000345</v>
          </cell>
          <cell r="G689" t="str">
            <v>LICEO CACERES</v>
          </cell>
          <cell r="H689">
            <v>1</v>
          </cell>
          <cell r="I689" t="str">
            <v>URBANA</v>
          </cell>
          <cell r="J689" t="str">
            <v xml:space="preserve">CL 41 49 49 </v>
          </cell>
          <cell r="K689" t="str">
            <v>GOBERNACIÓN</v>
          </cell>
        </row>
        <row r="690">
          <cell r="F690">
            <v>105120000531</v>
          </cell>
          <cell r="G690" t="str">
            <v>ROMUALDO GALLEGO TORO</v>
          </cell>
          <cell r="H690"/>
          <cell r="I690" t="str">
            <v>URBANA</v>
          </cell>
          <cell r="J690" t="str">
            <v>IND TRANSV. 47</v>
          </cell>
          <cell r="K690" t="str">
            <v>GOBERNACIÓN</v>
          </cell>
        </row>
        <row r="691">
          <cell r="F691">
            <v>105120001716</v>
          </cell>
          <cell r="G691" t="str">
            <v>BUENOS AIRES</v>
          </cell>
          <cell r="H691"/>
          <cell r="I691" t="str">
            <v>URBANA</v>
          </cell>
          <cell r="J691" t="str">
            <v>IND BARRIO BUENOS AIRES</v>
          </cell>
          <cell r="K691"/>
        </row>
        <row r="692">
          <cell r="F692">
            <v>205120000048</v>
          </cell>
          <cell r="G692" t="str">
            <v>E R LA ALCANCIA</v>
          </cell>
          <cell r="H692"/>
          <cell r="I692" t="str">
            <v>RURAL</v>
          </cell>
          <cell r="J692" t="str">
            <v>VDA CAMPANARIO</v>
          </cell>
          <cell r="K692" t="str">
            <v>GOBERNACIÓN 668</v>
          </cell>
        </row>
        <row r="693">
          <cell r="F693">
            <v>205120000081</v>
          </cell>
          <cell r="G693" t="str">
            <v>COLEGIO GUARUMO</v>
          </cell>
          <cell r="H693">
            <v>1</v>
          </cell>
          <cell r="I693" t="str">
            <v>URBANA</v>
          </cell>
          <cell r="J693" t="str">
            <v xml:space="preserve">VDA. EL GUARUMO </v>
          </cell>
          <cell r="K693"/>
        </row>
        <row r="694">
          <cell r="F694">
            <v>205120000145</v>
          </cell>
          <cell r="G694" t="str">
            <v>E R SAN JUDAS</v>
          </cell>
          <cell r="H694">
            <v>1</v>
          </cell>
          <cell r="I694" t="str">
            <v>RURAL</v>
          </cell>
          <cell r="J694" t="str">
            <v>VDA. PONCIANO BAJO</v>
          </cell>
          <cell r="K694" t="str">
            <v>GOBERNACIÓN 668</v>
          </cell>
        </row>
        <row r="695">
          <cell r="F695">
            <v>205120000170</v>
          </cell>
          <cell r="G695" t="str">
            <v>E R ASTURIAS</v>
          </cell>
          <cell r="H695"/>
          <cell r="I695" t="str">
            <v>RURAL</v>
          </cell>
          <cell r="J695" t="str">
            <v>VDA. ASTURIA</v>
          </cell>
          <cell r="K695"/>
        </row>
        <row r="696">
          <cell r="F696">
            <v>205120000188</v>
          </cell>
          <cell r="G696" t="str">
            <v xml:space="preserve">E. R. AGUA LINDA </v>
          </cell>
          <cell r="H696">
            <v>1</v>
          </cell>
          <cell r="I696" t="str">
            <v>RURAL</v>
          </cell>
          <cell r="J696" t="str">
            <v>VDA. LA REVERSA ARRIBA</v>
          </cell>
          <cell r="K696"/>
        </row>
        <row r="697">
          <cell r="F697">
            <v>205120000293</v>
          </cell>
          <cell r="G697" t="str">
            <v xml:space="preserve">E R LA CEIBA </v>
          </cell>
          <cell r="H697">
            <v>1</v>
          </cell>
          <cell r="I697" t="str">
            <v>RURAL</v>
          </cell>
          <cell r="J697" t="str">
            <v>VDA. LAS PAMPAS</v>
          </cell>
          <cell r="K697" t="str">
            <v>MINTIC - CENTROS DIGITALES</v>
          </cell>
        </row>
        <row r="698">
          <cell r="F698">
            <v>205120000358</v>
          </cell>
          <cell r="G698" t="str">
            <v>C. E. R. EL TIGRE</v>
          </cell>
          <cell r="H698"/>
          <cell r="I698" t="str">
            <v>RURAL</v>
          </cell>
          <cell r="J698" t="str">
            <v>VDA. EL TIGRE KM 26</v>
          </cell>
          <cell r="K698"/>
        </row>
        <row r="699">
          <cell r="F699">
            <v>205120000366</v>
          </cell>
          <cell r="G699" t="str">
            <v>COLEGIO AURELIO MEJIA</v>
          </cell>
          <cell r="H699">
            <v>1</v>
          </cell>
          <cell r="I699" t="str">
            <v>URBANA</v>
          </cell>
          <cell r="J699" t="str">
            <v xml:space="preserve">KR 21 27 25 </v>
          </cell>
          <cell r="K699"/>
        </row>
        <row r="700">
          <cell r="F700">
            <v>205120000391</v>
          </cell>
          <cell r="G700" t="str">
            <v>COLEGIO PIAMONTE</v>
          </cell>
          <cell r="H700">
            <v>1</v>
          </cell>
          <cell r="I700" t="str">
            <v>RURAL</v>
          </cell>
          <cell r="J700" t="str">
            <v>CORREG. PIAMONTE</v>
          </cell>
          <cell r="K700"/>
        </row>
        <row r="701">
          <cell r="F701">
            <v>205120000404</v>
          </cell>
          <cell r="G701" t="str">
            <v>E R EL CALVARIO</v>
          </cell>
          <cell r="H701"/>
          <cell r="I701" t="str">
            <v>RURAL</v>
          </cell>
          <cell r="J701" t="str">
            <v>VDA. EL CALVARIO</v>
          </cell>
          <cell r="K701" t="str">
            <v>GOBERNACIÓN 668</v>
          </cell>
        </row>
        <row r="702">
          <cell r="F702">
            <v>205120000561</v>
          </cell>
          <cell r="G702" t="str">
            <v>C.E.R. SAN MATIAS</v>
          </cell>
          <cell r="H702"/>
          <cell r="I702" t="str">
            <v>RURAL</v>
          </cell>
          <cell r="J702" t="str">
            <v>VEREDA CAMPAMENTO</v>
          </cell>
          <cell r="K702"/>
        </row>
        <row r="703">
          <cell r="F703">
            <v>205120000595</v>
          </cell>
          <cell r="G703" t="str">
            <v xml:space="preserve">E. R. LA LANCHA </v>
          </cell>
          <cell r="H703"/>
          <cell r="I703" t="str">
            <v>RURAL</v>
          </cell>
          <cell r="J703" t="str">
            <v>VDA. PUERTO SANTO CACERES</v>
          </cell>
          <cell r="K703" t="str">
            <v>MINTIC - CENTROS DIGITALES</v>
          </cell>
        </row>
        <row r="704">
          <cell r="F704">
            <v>205120000790</v>
          </cell>
          <cell r="G704" t="str">
            <v xml:space="preserve">E U JARDIN </v>
          </cell>
          <cell r="H704">
            <v>1</v>
          </cell>
          <cell r="I704" t="str">
            <v>URBANA</v>
          </cell>
          <cell r="J704" t="str">
            <v>IND PARQUE PRINCIPAL JARDIN</v>
          </cell>
          <cell r="K704" t="str">
            <v>GOBERNACIÓN</v>
          </cell>
        </row>
        <row r="705">
          <cell r="F705">
            <v>205120000811</v>
          </cell>
          <cell r="G705" t="str">
            <v xml:space="preserve">E. R. SANTA LUCIA </v>
          </cell>
          <cell r="H705"/>
          <cell r="I705" t="str">
            <v>RURAL</v>
          </cell>
          <cell r="J705" t="str">
            <v>VDA. QUEBRADONA</v>
          </cell>
          <cell r="K705" t="str">
            <v>GOBERNACIÓN 668</v>
          </cell>
        </row>
        <row r="706">
          <cell r="F706">
            <v>205120000927</v>
          </cell>
          <cell r="G706" t="str">
            <v>E R I SAN JUAN DE LOS CUATRO MORROS</v>
          </cell>
          <cell r="H706"/>
          <cell r="I706" t="str">
            <v>RURAL</v>
          </cell>
          <cell r="J706" t="str">
            <v>VDA. SAN JUAN DE LOS CUATRO MORROS</v>
          </cell>
          <cell r="K706"/>
        </row>
        <row r="707">
          <cell r="F707">
            <v>205120000935</v>
          </cell>
          <cell r="G707" t="str">
            <v>E R ALTO TAMANA</v>
          </cell>
          <cell r="H707"/>
          <cell r="I707" t="str">
            <v>RURAL</v>
          </cell>
          <cell r="J707" t="str">
            <v>VDA. ALTO TAMANA</v>
          </cell>
          <cell r="K707"/>
        </row>
        <row r="708">
          <cell r="F708">
            <v>205120000978</v>
          </cell>
          <cell r="G708" t="str">
            <v>C.E.R. EL AMPARO</v>
          </cell>
          <cell r="H708">
            <v>1</v>
          </cell>
          <cell r="I708" t="str">
            <v>RURAL</v>
          </cell>
          <cell r="J708" t="str">
            <v>VEREDA LAS CONCHAS</v>
          </cell>
          <cell r="K708"/>
        </row>
        <row r="709">
          <cell r="F709">
            <v>205120000986</v>
          </cell>
          <cell r="G709" t="str">
            <v xml:space="preserve">E R FERNANDO GONZALEZ </v>
          </cell>
          <cell r="H709"/>
          <cell r="I709" t="str">
            <v>RURAL</v>
          </cell>
          <cell r="J709" t="str">
            <v>VDA. PUERTO LINDO</v>
          </cell>
          <cell r="K709"/>
        </row>
        <row r="710">
          <cell r="F710">
            <v>205120001044</v>
          </cell>
          <cell r="G710" t="str">
            <v>E R SANTA INES DEL MONTE</v>
          </cell>
          <cell r="H710"/>
          <cell r="I710" t="str">
            <v>RURAL</v>
          </cell>
          <cell r="J710" t="str">
            <v>VDA. ISLA LA AMARGURA</v>
          </cell>
          <cell r="K710"/>
        </row>
        <row r="711">
          <cell r="F711">
            <v>205120001061</v>
          </cell>
          <cell r="G711" t="str">
            <v>C.E.R ALTO PONCIANO</v>
          </cell>
          <cell r="H711">
            <v>1</v>
          </cell>
          <cell r="I711" t="str">
            <v>RURAL</v>
          </cell>
          <cell r="J711" t="str">
            <v>VDA ALTO PONCIATO</v>
          </cell>
          <cell r="K711"/>
        </row>
        <row r="712">
          <cell r="F712">
            <v>205120001087</v>
          </cell>
          <cell r="G712" t="str">
            <v>E R LOS COMUNEROS</v>
          </cell>
          <cell r="H712">
            <v>1</v>
          </cell>
          <cell r="I712" t="str">
            <v>RURAL</v>
          </cell>
          <cell r="J712" t="str">
            <v>VDA. VILLA DE LOS COMUNEROS</v>
          </cell>
          <cell r="K712"/>
        </row>
        <row r="713">
          <cell r="F713">
            <v>205120001095</v>
          </cell>
          <cell r="G713" t="str">
            <v>COLEGIO PUENTE RIO MAN</v>
          </cell>
          <cell r="H713">
            <v>1</v>
          </cell>
          <cell r="I713" t="str">
            <v>RURAL</v>
          </cell>
          <cell r="J713" t="str">
            <v>VDA. RIO MAN</v>
          </cell>
          <cell r="K713"/>
        </row>
        <row r="714">
          <cell r="F714">
            <v>205120001176</v>
          </cell>
          <cell r="G714" t="str">
            <v xml:space="preserve">E. R. NICARAGUA </v>
          </cell>
          <cell r="H714"/>
          <cell r="I714" t="str">
            <v>RURAL</v>
          </cell>
          <cell r="J714" t="str">
            <v>VDA. NICARAGUA</v>
          </cell>
          <cell r="K714"/>
        </row>
        <row r="715">
          <cell r="F715">
            <v>205120001184</v>
          </cell>
          <cell r="G715" t="str">
            <v xml:space="preserve">ESCUELA PATIO BONITO </v>
          </cell>
          <cell r="H715"/>
          <cell r="I715" t="str">
            <v>RURAL</v>
          </cell>
          <cell r="J715" t="str">
            <v>VDA. ISLA LA AMARGURA</v>
          </cell>
          <cell r="K715" t="str">
            <v>GOBERNACIÓN 668</v>
          </cell>
        </row>
        <row r="716">
          <cell r="F716">
            <v>205120001249</v>
          </cell>
          <cell r="G716" t="str">
            <v>E R SAN LORENZO</v>
          </cell>
          <cell r="H716"/>
          <cell r="I716" t="str">
            <v>RURAL</v>
          </cell>
          <cell r="J716" t="str">
            <v>CORREG.PTO.BELGICA</v>
          </cell>
          <cell r="K716"/>
        </row>
        <row r="717">
          <cell r="F717">
            <v>205120001273</v>
          </cell>
          <cell r="G717" t="str">
            <v>E R ESPIRITU SANTO</v>
          </cell>
          <cell r="H717"/>
          <cell r="I717" t="str">
            <v>RURAL</v>
          </cell>
          <cell r="J717" t="str">
            <v>VDA. ALTO EL TIGRE</v>
          </cell>
          <cell r="K717"/>
        </row>
        <row r="718">
          <cell r="F718">
            <v>205120001303</v>
          </cell>
          <cell r="G718" t="str">
            <v>C.E.R ANARA</v>
          </cell>
          <cell r="H718"/>
          <cell r="I718" t="str">
            <v>RURAL</v>
          </cell>
          <cell r="J718" t="str">
            <v>VDA. ANARA</v>
          </cell>
          <cell r="K718"/>
        </row>
        <row r="719">
          <cell r="F719">
            <v>205120001346</v>
          </cell>
          <cell r="G719" t="str">
            <v>I.E.R LA VICTORIA</v>
          </cell>
          <cell r="H719">
            <v>1</v>
          </cell>
          <cell r="I719" t="str">
            <v>RURAL</v>
          </cell>
          <cell r="J719" t="str">
            <v>VDA. CAÑO PRIETO</v>
          </cell>
          <cell r="K719"/>
        </row>
        <row r="720">
          <cell r="F720">
            <v>205120001354</v>
          </cell>
          <cell r="G720" t="str">
            <v>EL CACUCHO</v>
          </cell>
          <cell r="H720">
            <v>1</v>
          </cell>
          <cell r="I720" t="str">
            <v>RURAL</v>
          </cell>
          <cell r="J720" t="str">
            <v>VDA. EL CACUCHO</v>
          </cell>
          <cell r="K720"/>
        </row>
        <row r="721">
          <cell r="F721">
            <v>205120001389</v>
          </cell>
          <cell r="G721" t="str">
            <v>C.E R BEJUQUILLO</v>
          </cell>
          <cell r="H721"/>
          <cell r="I721" t="str">
            <v>RURAL</v>
          </cell>
          <cell r="J721" t="str">
            <v>VEREDA. BEJUQUILLO</v>
          </cell>
          <cell r="K721"/>
        </row>
        <row r="722">
          <cell r="F722">
            <v>205120001435</v>
          </cell>
          <cell r="G722" t="str">
            <v>LICEO GASPAR DE RODAS</v>
          </cell>
          <cell r="H722">
            <v>1</v>
          </cell>
          <cell r="I722" t="str">
            <v>URBANA</v>
          </cell>
          <cell r="J722" t="str">
            <v>IND SALIDA A MANIZALES KM1</v>
          </cell>
          <cell r="K722"/>
        </row>
        <row r="723">
          <cell r="F723">
            <v>205120001508</v>
          </cell>
          <cell r="G723" t="str">
            <v>E R I MURIBA</v>
          </cell>
          <cell r="H723"/>
          <cell r="I723" t="str">
            <v>RURAL</v>
          </cell>
          <cell r="J723" t="str">
            <v>VDA. MURIBA</v>
          </cell>
          <cell r="K723"/>
        </row>
        <row r="724">
          <cell r="F724">
            <v>205120001516</v>
          </cell>
          <cell r="G724" t="str">
            <v>ESCUELA LA FLORESTA</v>
          </cell>
          <cell r="H724"/>
          <cell r="I724" t="str">
            <v>RURAL</v>
          </cell>
          <cell r="J724" t="str">
            <v>VDA. LA FLORESTA</v>
          </cell>
          <cell r="K724"/>
        </row>
        <row r="725">
          <cell r="F725">
            <v>205120001532</v>
          </cell>
          <cell r="G725" t="str">
            <v>ESCUELA SAN FRANCISCO</v>
          </cell>
          <cell r="H725"/>
          <cell r="I725" t="str">
            <v>RURAL</v>
          </cell>
          <cell r="J725" t="str">
            <v>VDA. SAN FRANCISCO</v>
          </cell>
          <cell r="K725"/>
        </row>
        <row r="726">
          <cell r="F726">
            <v>205120001583</v>
          </cell>
          <cell r="G726" t="str">
            <v>ESCUELA GETSEMANY</v>
          </cell>
          <cell r="H726"/>
          <cell r="I726" t="str">
            <v>RURAL</v>
          </cell>
          <cell r="J726" t="str">
            <v>VDA. ISLA LA AMARGURA</v>
          </cell>
          <cell r="K726" t="str">
            <v>GOBERNACIÓN 668</v>
          </cell>
        </row>
        <row r="727">
          <cell r="F727">
            <v>205120001648</v>
          </cell>
          <cell r="G727" t="str">
            <v>C.E.R. EL PARAISO</v>
          </cell>
          <cell r="H727">
            <v>1</v>
          </cell>
          <cell r="I727" t="str">
            <v>RURAL</v>
          </cell>
          <cell r="J727" t="str">
            <v>VEREDA VIJAGUAL</v>
          </cell>
          <cell r="K727"/>
        </row>
        <row r="728">
          <cell r="F728">
            <v>205120001702</v>
          </cell>
          <cell r="G728" t="str">
            <v>C.E.R. NUEVA ESPERANZA DE LAS NEGRAS</v>
          </cell>
          <cell r="H728">
            <v>1</v>
          </cell>
          <cell r="I728" t="str">
            <v>RURAL</v>
          </cell>
          <cell r="J728" t="str">
            <v>VEREDA LAS NEGRITAS</v>
          </cell>
          <cell r="K728"/>
        </row>
        <row r="729">
          <cell r="F729">
            <v>205120002024</v>
          </cell>
          <cell r="G729" t="str">
            <v>C.E.R. EL DIAMANTE</v>
          </cell>
          <cell r="H729"/>
          <cell r="I729" t="str">
            <v>RURAL</v>
          </cell>
          <cell r="J729" t="str">
            <v>VEREDA SAN FRANCISCO DOS</v>
          </cell>
          <cell r="K729"/>
        </row>
        <row r="730">
          <cell r="F730">
            <v>205120002032</v>
          </cell>
          <cell r="G730" t="str">
            <v>C.E.R. LA COLONIA</v>
          </cell>
          <cell r="H730">
            <v>1</v>
          </cell>
          <cell r="I730" t="str">
            <v>RURAL</v>
          </cell>
          <cell r="J730" t="str">
            <v>VEREDA LA COLONIA</v>
          </cell>
          <cell r="K730"/>
        </row>
        <row r="731">
          <cell r="F731">
            <v>205120002041</v>
          </cell>
          <cell r="G731" t="str">
            <v>C.E.R. SAN PABLO</v>
          </cell>
          <cell r="H731"/>
          <cell r="I731" t="str">
            <v>RURAL</v>
          </cell>
          <cell r="J731" t="str">
            <v>VEREDA SAN PABLO</v>
          </cell>
          <cell r="K731"/>
        </row>
        <row r="732">
          <cell r="F732">
            <v>205120002059</v>
          </cell>
          <cell r="G732" t="str">
            <v>C.E.R. PEÑITAS</v>
          </cell>
          <cell r="H732">
            <v>1</v>
          </cell>
          <cell r="I732" t="str">
            <v>RURAL</v>
          </cell>
          <cell r="J732" t="str">
            <v>CACERIO PEÑITAS</v>
          </cell>
          <cell r="K732"/>
        </row>
        <row r="733">
          <cell r="F733">
            <v>205120002067</v>
          </cell>
          <cell r="G733" t="str">
            <v>CENTRO EDUCATIVO RURAL INDIGENISTA MARIANO SUAREZ</v>
          </cell>
          <cell r="H733">
            <v>1</v>
          </cell>
          <cell r="I733" t="str">
            <v>RURAL</v>
          </cell>
          <cell r="J733" t="str">
            <v>VEREDA ALTO DEL TIGRE</v>
          </cell>
          <cell r="K733"/>
        </row>
        <row r="734">
          <cell r="F734">
            <v>205120002075</v>
          </cell>
          <cell r="G734" t="str">
            <v>C.E.R. ALTO VAQUERO</v>
          </cell>
          <cell r="H734">
            <v>1</v>
          </cell>
          <cell r="I734" t="str">
            <v>RURAL</v>
          </cell>
          <cell r="J734" t="str">
            <v>VEREDA ALTO VAQUERO</v>
          </cell>
          <cell r="K734"/>
        </row>
        <row r="735">
          <cell r="F735">
            <v>205120002083</v>
          </cell>
          <cell r="G735" t="str">
            <v>C.E.R LAS FRIAS</v>
          </cell>
          <cell r="H735">
            <v>1</v>
          </cell>
          <cell r="I735" t="str">
            <v>RURAL</v>
          </cell>
          <cell r="J735" t="str">
            <v>VEREDA LAS INES</v>
          </cell>
          <cell r="K735"/>
        </row>
        <row r="736">
          <cell r="F736">
            <v>205120002091</v>
          </cell>
          <cell r="G736" t="str">
            <v>C.E.R KILOMETRO 38</v>
          </cell>
          <cell r="H736">
            <v>1</v>
          </cell>
          <cell r="I736" t="str">
            <v>RURAL</v>
          </cell>
          <cell r="J736" t="str">
            <v>VEREDA KM 38</v>
          </cell>
          <cell r="K736"/>
        </row>
        <row r="737">
          <cell r="F737">
            <v>205120800001</v>
          </cell>
          <cell r="G737" t="str">
            <v>C.E.R TOPACIO</v>
          </cell>
          <cell r="H737">
            <v>1</v>
          </cell>
          <cell r="I737" t="str">
            <v>RURAL</v>
          </cell>
          <cell r="J737" t="str">
            <v>VDA EL TOPACIO</v>
          </cell>
          <cell r="K737"/>
        </row>
        <row r="738">
          <cell r="F738">
            <v>205120800010</v>
          </cell>
          <cell r="G738" t="str">
            <v>C.E.R LA UNIÓN</v>
          </cell>
          <cell r="H738">
            <v>1</v>
          </cell>
          <cell r="I738" t="str">
            <v>RURAL</v>
          </cell>
          <cell r="J738" t="str">
            <v>VDA LA GUINEA</v>
          </cell>
          <cell r="K738"/>
        </row>
        <row r="739">
          <cell r="F739">
            <v>205120800028</v>
          </cell>
          <cell r="G739" t="str">
            <v>C.E.R LA GRANJA</v>
          </cell>
          <cell r="H739"/>
          <cell r="I739" t="str">
            <v>RURAL</v>
          </cell>
          <cell r="J739" t="str">
            <v>VDA LA GRANJA</v>
          </cell>
          <cell r="K739"/>
        </row>
        <row r="740">
          <cell r="F740">
            <v>205120800036</v>
          </cell>
          <cell r="G740" t="str">
            <v>C.E.R LOS AZULES</v>
          </cell>
          <cell r="H740">
            <v>1</v>
          </cell>
          <cell r="I740" t="str">
            <v>RURAL</v>
          </cell>
          <cell r="J740" t="str">
            <v>VDA LOS AZULES</v>
          </cell>
          <cell r="K740"/>
        </row>
        <row r="741">
          <cell r="F741">
            <v>205120800044</v>
          </cell>
          <cell r="G741" t="str">
            <v>C.E.R PELADERO</v>
          </cell>
          <cell r="H741"/>
          <cell r="I741" t="str">
            <v>RURAL</v>
          </cell>
          <cell r="J741" t="str">
            <v>VDA PELADERO</v>
          </cell>
          <cell r="K741"/>
        </row>
        <row r="742">
          <cell r="F742">
            <v>405120000004</v>
          </cell>
          <cell r="G742" t="str">
            <v>C.E.R EL RIZO</v>
          </cell>
          <cell r="H742">
            <v>1</v>
          </cell>
          <cell r="I742" t="str">
            <v>RURAL</v>
          </cell>
          <cell r="J742" t="str">
            <v>VDA EL RIZO</v>
          </cell>
          <cell r="K742"/>
        </row>
        <row r="743">
          <cell r="F743">
            <v>405120001621</v>
          </cell>
          <cell r="G743" t="str">
            <v>C.E.R. LA PRIMAVERA</v>
          </cell>
          <cell r="H743">
            <v>1</v>
          </cell>
          <cell r="I743" t="str">
            <v>RURAL</v>
          </cell>
          <cell r="J743" t="str">
            <v>VEREDA LAS CONCHAS</v>
          </cell>
          <cell r="K743"/>
        </row>
        <row r="744">
          <cell r="F744">
            <v>205120000315</v>
          </cell>
          <cell r="G744" t="str">
            <v>E. U. MANIZALES</v>
          </cell>
          <cell r="H744"/>
          <cell r="I744" t="str">
            <v>URBANA</v>
          </cell>
          <cell r="J744" t="str">
            <v>CORREG. MANIZALES</v>
          </cell>
          <cell r="K744" t="str">
            <v>MINTIC (SISEDUCA)</v>
          </cell>
        </row>
        <row r="745">
          <cell r="F745">
            <v>105125000181</v>
          </cell>
          <cell r="G745" t="str">
            <v>EVA URAN</v>
          </cell>
          <cell r="H745"/>
          <cell r="I745" t="str">
            <v>URBANA</v>
          </cell>
          <cell r="J745" t="str">
            <v xml:space="preserve">KR 6 5 11 </v>
          </cell>
          <cell r="K745" t="str">
            <v>GOBERNACIÓN</v>
          </cell>
        </row>
        <row r="746">
          <cell r="F746">
            <v>105125000254</v>
          </cell>
          <cell r="G746" t="str">
            <v>LICEO SAN JUAN BOSCO</v>
          </cell>
          <cell r="H746"/>
          <cell r="I746" t="str">
            <v>URBANA</v>
          </cell>
          <cell r="J746" t="str">
            <v xml:space="preserve">KR 4 2 54 </v>
          </cell>
          <cell r="K746"/>
        </row>
        <row r="747">
          <cell r="F747">
            <v>205125000020</v>
          </cell>
          <cell r="G747" t="str">
            <v>C. E. R. LOS SAUCES</v>
          </cell>
          <cell r="H747"/>
          <cell r="I747" t="str">
            <v>RURAL</v>
          </cell>
          <cell r="J747" t="str">
            <v>VDA LOS SAUCES</v>
          </cell>
          <cell r="K747"/>
        </row>
        <row r="748">
          <cell r="F748">
            <v>205125000046</v>
          </cell>
          <cell r="G748" t="str">
            <v>ASESI</v>
          </cell>
          <cell r="H748"/>
          <cell r="I748" t="str">
            <v>RURAL</v>
          </cell>
          <cell r="J748" t="str">
            <v>VDA ASESI</v>
          </cell>
          <cell r="K748"/>
        </row>
        <row r="749">
          <cell r="F749">
            <v>205125000054</v>
          </cell>
          <cell r="G749" t="str">
            <v>C. E. R. SALAZAR</v>
          </cell>
          <cell r="H749"/>
          <cell r="I749" t="str">
            <v>RURAL</v>
          </cell>
          <cell r="J749" t="str">
            <v>VDA LA SALAZAR</v>
          </cell>
          <cell r="K749"/>
        </row>
        <row r="750">
          <cell r="F750">
            <v>205125000062</v>
          </cell>
          <cell r="G750" t="str">
            <v>I. E. R. EL HATO</v>
          </cell>
          <cell r="H750"/>
          <cell r="I750" t="str">
            <v>RURAL</v>
          </cell>
          <cell r="J750" t="str">
            <v>VDA HATO</v>
          </cell>
          <cell r="K750"/>
        </row>
        <row r="751">
          <cell r="F751">
            <v>205125000071</v>
          </cell>
          <cell r="G751" t="str">
            <v>C. E. R. LA CORTADA</v>
          </cell>
          <cell r="H751"/>
          <cell r="I751" t="str">
            <v>RURAL</v>
          </cell>
          <cell r="J751" t="str">
            <v>VDA LA CORTADA</v>
          </cell>
          <cell r="K751"/>
        </row>
        <row r="752">
          <cell r="F752">
            <v>205125000089</v>
          </cell>
          <cell r="G752" t="str">
            <v>C. E. R. EL ENCANTO</v>
          </cell>
          <cell r="H752"/>
          <cell r="I752" t="str">
            <v>RURAL</v>
          </cell>
          <cell r="J752" t="str">
            <v>VDA EL ENCANTO</v>
          </cell>
          <cell r="K752"/>
        </row>
        <row r="753">
          <cell r="F753">
            <v>205125000097</v>
          </cell>
          <cell r="G753" t="str">
            <v>I. E. R. EL PLAYON</v>
          </cell>
          <cell r="H753"/>
          <cell r="I753" t="str">
            <v>RURAL</v>
          </cell>
          <cell r="J753" t="str">
            <v>VDA EL PLAYON</v>
          </cell>
          <cell r="K753"/>
        </row>
        <row r="754">
          <cell r="F754">
            <v>205125000101</v>
          </cell>
          <cell r="G754" t="str">
            <v>I. E. R. SAN JUAN</v>
          </cell>
          <cell r="H754"/>
          <cell r="I754" t="str">
            <v>RURAL</v>
          </cell>
          <cell r="J754" t="str">
            <v>VDA. SAN JUAN</v>
          </cell>
          <cell r="K754"/>
        </row>
        <row r="755">
          <cell r="F755">
            <v>205125000127</v>
          </cell>
          <cell r="G755" t="str">
            <v>LA MANGA</v>
          </cell>
          <cell r="H755"/>
          <cell r="I755" t="str">
            <v>RURAL</v>
          </cell>
          <cell r="J755" t="str">
            <v>VEREDA LA MANGA</v>
          </cell>
          <cell r="K755" t="str">
            <v>MINTIC - CENTROS DIGITALES</v>
          </cell>
        </row>
        <row r="756">
          <cell r="F756">
            <v>205125000135</v>
          </cell>
          <cell r="G756" t="str">
            <v>C. E. R. LA ANACOZCA</v>
          </cell>
          <cell r="H756"/>
          <cell r="I756" t="str">
            <v>RURAL</v>
          </cell>
          <cell r="J756" t="str">
            <v>VDA LA ANACOZCA</v>
          </cell>
          <cell r="K756"/>
        </row>
        <row r="757">
          <cell r="F757">
            <v>205125000151</v>
          </cell>
          <cell r="G757" t="str">
            <v>C. E. R. LA GARCIA</v>
          </cell>
          <cell r="H757"/>
          <cell r="I757" t="str">
            <v>RURAL</v>
          </cell>
          <cell r="J757" t="str">
            <v>VDA. LA GARCIA</v>
          </cell>
          <cell r="K757"/>
        </row>
        <row r="758">
          <cell r="F758">
            <v>205125000160</v>
          </cell>
          <cell r="G758" t="str">
            <v>C. E. R. CASCAJALA</v>
          </cell>
          <cell r="H758"/>
          <cell r="I758" t="str">
            <v>RURAL</v>
          </cell>
          <cell r="J758" t="str">
            <v>VDA LA CASCAJALA</v>
          </cell>
          <cell r="K758" t="str">
            <v>GOBERNACIÓN 668</v>
          </cell>
        </row>
        <row r="759">
          <cell r="F759">
            <v>205125000224</v>
          </cell>
          <cell r="G759" t="str">
            <v>C. E. R. ALTAVISTA</v>
          </cell>
          <cell r="H759"/>
          <cell r="I759" t="str">
            <v>RURAL</v>
          </cell>
          <cell r="J759" t="str">
            <v>VDA ALTAVISTA</v>
          </cell>
          <cell r="K759"/>
        </row>
        <row r="760">
          <cell r="F760">
            <v>205125000232</v>
          </cell>
          <cell r="G760" t="str">
            <v>I. E. R. LOS PINOS</v>
          </cell>
          <cell r="H760"/>
          <cell r="I760" t="str">
            <v>RURAL</v>
          </cell>
          <cell r="J760" t="str">
            <v>VDA LOS PINOS</v>
          </cell>
          <cell r="K760"/>
        </row>
        <row r="761">
          <cell r="F761">
            <v>205125000241</v>
          </cell>
          <cell r="G761" t="str">
            <v>LA NOQUE</v>
          </cell>
          <cell r="H761"/>
          <cell r="I761" t="str">
            <v>RURAL</v>
          </cell>
          <cell r="J761" t="str">
            <v>VDA LA NOQUE</v>
          </cell>
          <cell r="K761" t="str">
            <v>GOBERNACIÓN 668</v>
          </cell>
        </row>
        <row r="762">
          <cell r="F762">
            <v>205125000305</v>
          </cell>
          <cell r="G762" t="str">
            <v>C. E. R. EL CHOCHAL</v>
          </cell>
          <cell r="H762"/>
          <cell r="I762" t="str">
            <v>RURAL</v>
          </cell>
          <cell r="J762" t="str">
            <v>VDA EL CHOCHAL</v>
          </cell>
          <cell r="K762" t="str">
            <v>GOBERNACIÓN 668</v>
          </cell>
        </row>
        <row r="763">
          <cell r="F763">
            <v>205125000313</v>
          </cell>
          <cell r="G763" t="str">
            <v>C. E. R. SOLEDAD</v>
          </cell>
          <cell r="H763"/>
          <cell r="I763" t="str">
            <v>RURAL</v>
          </cell>
          <cell r="J763" t="str">
            <v>VDA. LA SOLEDAD</v>
          </cell>
          <cell r="K763"/>
        </row>
        <row r="764">
          <cell r="F764">
            <v>205125000321</v>
          </cell>
          <cell r="G764" t="str">
            <v>C. E. R. EL ROMERAL</v>
          </cell>
          <cell r="H764"/>
          <cell r="I764" t="str">
            <v>RURAL</v>
          </cell>
          <cell r="J764" t="str">
            <v>VDA. EL ROMERAL</v>
          </cell>
          <cell r="K764" t="str">
            <v>GOBERNACIÓN 668</v>
          </cell>
        </row>
        <row r="765">
          <cell r="F765">
            <v>205125000330</v>
          </cell>
          <cell r="G765" t="str">
            <v>C. E. R. ELKIN RESTREPO SERNA</v>
          </cell>
          <cell r="H765"/>
          <cell r="I765" t="str">
            <v>RURAL</v>
          </cell>
          <cell r="J765" t="str">
            <v>VDA CASANOVA</v>
          </cell>
          <cell r="K765" t="str">
            <v>GOBERNACIÓN 668</v>
          </cell>
        </row>
        <row r="766">
          <cell r="F766">
            <v>105129000046</v>
          </cell>
          <cell r="G766" t="str">
            <v>JORGE VALENCIA JARAMILLO</v>
          </cell>
          <cell r="H766"/>
          <cell r="I766" t="str">
            <v>URBANA</v>
          </cell>
          <cell r="J766" t="str">
            <v xml:space="preserve">CL 128 S 59 12 </v>
          </cell>
          <cell r="K766" t="str">
            <v>MUNICIPIO - INFORMA EL RECTOR EL DIA 010622 - ROVIDIO DE JESUS PATIÑO</v>
          </cell>
        </row>
        <row r="767">
          <cell r="F767">
            <v>105129000054</v>
          </cell>
          <cell r="G767" t="str">
            <v>JOAQUIN ARISTIZABAL</v>
          </cell>
          <cell r="H767"/>
          <cell r="I767" t="str">
            <v>URBANA</v>
          </cell>
          <cell r="J767" t="str">
            <v xml:space="preserve">KR 51 127 S 41 </v>
          </cell>
          <cell r="K767" t="str">
            <v>MUNICIPIO - INFORMA EL RECTOR EL DIA 010622 - ROVIDIO DE JESUS PATIÑO</v>
          </cell>
        </row>
        <row r="768">
          <cell r="F768">
            <v>105129000062</v>
          </cell>
          <cell r="G768" t="str">
            <v>E U SANTA MARIA GORETTI</v>
          </cell>
          <cell r="H768"/>
          <cell r="I768" t="str">
            <v>URBANA</v>
          </cell>
          <cell r="J768" t="str">
            <v>IND DIAGONAL  53 126A S-49</v>
          </cell>
          <cell r="K768"/>
        </row>
        <row r="769">
          <cell r="F769">
            <v>105129000071</v>
          </cell>
          <cell r="G769" t="str">
            <v>I. E. FEDERICO ANGEL</v>
          </cell>
          <cell r="H769"/>
          <cell r="I769" t="str">
            <v>URBANA</v>
          </cell>
          <cell r="J769" t="str">
            <v>CL 132 S 44 93</v>
          </cell>
          <cell r="K769" t="str">
            <v>MUNICIPIO - INFORMA EL RECTOR EL DIA 010622 - JULIO CESAR HIDALGO</v>
          </cell>
        </row>
        <row r="770">
          <cell r="F770">
            <v>105129000089</v>
          </cell>
          <cell r="G770" t="str">
            <v>I. E. GABRIEL ECHAVARRIA</v>
          </cell>
          <cell r="H770"/>
          <cell r="I770" t="str">
            <v>URBANA</v>
          </cell>
          <cell r="J770" t="str">
            <v xml:space="preserve">KR 50 108 S 05 </v>
          </cell>
          <cell r="K770" t="str">
            <v>GOBERNACIÓN</v>
          </cell>
        </row>
        <row r="771">
          <cell r="F771">
            <v>105129000208</v>
          </cell>
          <cell r="G771" t="str">
            <v>I. E. MARIA AUXILIADORA</v>
          </cell>
          <cell r="H771"/>
          <cell r="I771" t="str">
            <v>URBANA</v>
          </cell>
          <cell r="J771" t="str">
            <v xml:space="preserve">KR 49 131 S 23 </v>
          </cell>
          <cell r="K771" t="str">
            <v>GOBERNACIÓN</v>
          </cell>
        </row>
        <row r="772">
          <cell r="F772">
            <v>105129000216</v>
          </cell>
          <cell r="G772" t="str">
            <v>LICEO JOSE MARIA BERNAL</v>
          </cell>
          <cell r="H772"/>
          <cell r="I772" t="str">
            <v>URBANA</v>
          </cell>
          <cell r="J772" t="str">
            <v xml:space="preserve">CL 127 S 54 51 </v>
          </cell>
          <cell r="K772" t="str">
            <v>MUNICIPIO (SISEDUCA)</v>
          </cell>
        </row>
        <row r="773">
          <cell r="F773">
            <v>105129000348</v>
          </cell>
          <cell r="G773" t="str">
            <v>E U ANDALUCIA</v>
          </cell>
          <cell r="H773"/>
          <cell r="I773" t="str">
            <v>URBANA</v>
          </cell>
          <cell r="J773" t="str">
            <v>CL 128 S 40 110</v>
          </cell>
          <cell r="K773"/>
        </row>
        <row r="774">
          <cell r="F774">
            <v>105129000453</v>
          </cell>
          <cell r="G774" t="str">
            <v>SANTA INES</v>
          </cell>
          <cell r="H774"/>
          <cell r="I774" t="str">
            <v>URBANA</v>
          </cell>
          <cell r="J774" t="str">
            <v xml:space="preserve">KR 47 136 S 19 </v>
          </cell>
          <cell r="K774" t="str">
            <v>MUNICIPIO - INFORMA EL RECTOR EL DIA 010622 - ROVIDIO DE JESUS PATIÑO</v>
          </cell>
        </row>
        <row r="775">
          <cell r="F775">
            <v>105129000534</v>
          </cell>
          <cell r="G775" t="str">
            <v>LICEO PEDRO LUIS ALVAREZ CORREA</v>
          </cell>
          <cell r="H775"/>
          <cell r="I775" t="str">
            <v>URBANA</v>
          </cell>
          <cell r="J775" t="str">
            <v>CL 129 S 48 70</v>
          </cell>
          <cell r="K775" t="str">
            <v>GOBERNACIÓN</v>
          </cell>
        </row>
        <row r="776">
          <cell r="F776">
            <v>105129007041</v>
          </cell>
          <cell r="G776" t="str">
            <v>SANTISIMA TRINIDAD</v>
          </cell>
          <cell r="H776"/>
          <cell r="I776" t="str">
            <v>URBANA</v>
          </cell>
          <cell r="J776" t="str">
            <v xml:space="preserve">KR 53 A 142 45 SUR </v>
          </cell>
          <cell r="K776"/>
        </row>
        <row r="777">
          <cell r="F777">
            <v>105129007237</v>
          </cell>
          <cell r="G777" t="str">
            <v>FEDERICO ANGEL SEDE DOS</v>
          </cell>
          <cell r="H777"/>
          <cell r="I777" t="str">
            <v>URBANA</v>
          </cell>
          <cell r="J777" t="str">
            <v xml:space="preserve">KR 49 139 31 SUR </v>
          </cell>
          <cell r="K777" t="str">
            <v>MUNICIPIO - INFORMA EL RECTOR EL DIA 010622 - JULIO CESAR HIDALGO</v>
          </cell>
        </row>
        <row r="778">
          <cell r="F778">
            <v>205129000091</v>
          </cell>
          <cell r="G778" t="str">
            <v>SINIFANA</v>
          </cell>
          <cell r="H778"/>
          <cell r="I778" t="str">
            <v>RURAL</v>
          </cell>
          <cell r="J778" t="str">
            <v>VDA. SINIFANÁ</v>
          </cell>
          <cell r="K778"/>
        </row>
        <row r="779">
          <cell r="F779">
            <v>205129000105</v>
          </cell>
          <cell r="G779" t="str">
            <v>SAN FRANCISCO</v>
          </cell>
          <cell r="H779"/>
          <cell r="I779" t="str">
            <v>RURAL</v>
          </cell>
          <cell r="J779" t="str">
            <v>VDA. LA QUIEBRA</v>
          </cell>
          <cell r="K779"/>
        </row>
        <row r="780">
          <cell r="F780">
            <v>205129000121</v>
          </cell>
          <cell r="G780" t="str">
            <v>COLEGIO DARIO GUTIERREZ RAVE</v>
          </cell>
          <cell r="H780"/>
          <cell r="I780" t="str">
            <v>RURAL</v>
          </cell>
          <cell r="J780" t="str">
            <v>VDA. PRIMAVERA</v>
          </cell>
          <cell r="K780"/>
        </row>
        <row r="781">
          <cell r="F781">
            <v>205129000130</v>
          </cell>
          <cell r="G781" t="str">
            <v>COLEGIO SALINAS</v>
          </cell>
          <cell r="H781"/>
          <cell r="I781" t="str">
            <v>RURAL</v>
          </cell>
          <cell r="J781" t="str">
            <v>VDA. SALINAS</v>
          </cell>
          <cell r="K781"/>
        </row>
        <row r="782">
          <cell r="F782">
            <v>205129000148</v>
          </cell>
          <cell r="G782" t="str">
            <v>MANI DEL CARDAL</v>
          </cell>
          <cell r="H782"/>
          <cell r="I782" t="str">
            <v>RURAL</v>
          </cell>
          <cell r="J782" t="str">
            <v xml:space="preserve">VDA. LA MANI </v>
          </cell>
          <cell r="K782" t="str">
            <v>GOBERNACIÓN 668</v>
          </cell>
        </row>
        <row r="783">
          <cell r="F783">
            <v>205129000156</v>
          </cell>
          <cell r="G783" t="str">
            <v>C. E. R. CLAUDINA MUNERA</v>
          </cell>
          <cell r="H783"/>
          <cell r="I783" t="str">
            <v>RURAL</v>
          </cell>
          <cell r="J783" t="str">
            <v>VDA. LA CORRALA</v>
          </cell>
          <cell r="K783"/>
        </row>
        <row r="784">
          <cell r="F784">
            <v>205129000181</v>
          </cell>
          <cell r="G784" t="str">
            <v>MONSEÑOR PEDRO LUIS ALVAREZ CORREA</v>
          </cell>
          <cell r="H784"/>
          <cell r="I784" t="str">
            <v>RURAL</v>
          </cell>
          <cell r="J784" t="str">
            <v>VDA LA MIEL</v>
          </cell>
          <cell r="K784"/>
        </row>
        <row r="785">
          <cell r="F785">
            <v>205129000199</v>
          </cell>
          <cell r="G785" t="str">
            <v>LA CLARA</v>
          </cell>
          <cell r="H785"/>
          <cell r="I785" t="str">
            <v>RURAL</v>
          </cell>
          <cell r="J785" t="str">
            <v>VDA. LA CLARA</v>
          </cell>
          <cell r="K785"/>
        </row>
        <row r="786">
          <cell r="F786">
            <v>205129000385</v>
          </cell>
          <cell r="G786" t="str">
            <v>CARDALITO</v>
          </cell>
          <cell r="H786"/>
          <cell r="I786" t="str">
            <v>RURAL</v>
          </cell>
          <cell r="J786" t="str">
            <v>VDA. CARDALITO</v>
          </cell>
          <cell r="K786"/>
        </row>
        <row r="787">
          <cell r="F787">
            <v>205129000491</v>
          </cell>
          <cell r="G787" t="str">
            <v>LA CHUSCALA</v>
          </cell>
          <cell r="H787"/>
          <cell r="I787" t="str">
            <v>RURAL</v>
          </cell>
          <cell r="J787" t="str">
            <v>VDA LA CHUSCALA</v>
          </cell>
          <cell r="K787"/>
        </row>
        <row r="788">
          <cell r="F788">
            <v>205129000881</v>
          </cell>
          <cell r="G788" t="str">
            <v>LA COLINA AMIGO</v>
          </cell>
          <cell r="H788"/>
          <cell r="I788" t="str">
            <v>RURAL</v>
          </cell>
          <cell r="J788" t="str">
            <v>CRA. 55 110S 76</v>
          </cell>
          <cell r="K788" t="str">
            <v>GOBERNACIÓN 668</v>
          </cell>
        </row>
        <row r="789">
          <cell r="F789">
            <v>205129000890</v>
          </cell>
          <cell r="G789" t="str">
            <v>LUIS JAVIER GARCIA ISAZA</v>
          </cell>
          <cell r="H789"/>
          <cell r="I789" t="str">
            <v>RURAL</v>
          </cell>
          <cell r="J789" t="str">
            <v>VDA.LA SALADA PARTE BAJA</v>
          </cell>
          <cell r="K789"/>
        </row>
        <row r="790">
          <cell r="F790">
            <v>205129006626</v>
          </cell>
          <cell r="G790" t="str">
            <v>C. E. R. EL CANO</v>
          </cell>
          <cell r="H790"/>
          <cell r="I790" t="str">
            <v>RURAL</v>
          </cell>
          <cell r="J790" t="str">
            <v>KR 55 111S-03</v>
          </cell>
          <cell r="K790" t="str">
            <v>MUNICIPIO (SISEDUCA)</v>
          </cell>
        </row>
        <row r="791">
          <cell r="F791">
            <v>205129007169</v>
          </cell>
          <cell r="G791" t="str">
            <v>EL SESENTA</v>
          </cell>
          <cell r="H791"/>
          <cell r="I791" t="str">
            <v>RURAL</v>
          </cell>
          <cell r="J791" t="str">
            <v>VDA. EL SESENTA</v>
          </cell>
          <cell r="K791" t="str">
            <v>GOBERNACIÓN 668</v>
          </cell>
        </row>
        <row r="792">
          <cell r="F792">
            <v>205134000008</v>
          </cell>
          <cell r="G792" t="str">
            <v>EL OSO</v>
          </cell>
          <cell r="H792"/>
          <cell r="I792" t="str">
            <v>RURAL</v>
          </cell>
          <cell r="J792" t="str">
            <v>VDA EL OSO</v>
          </cell>
          <cell r="K792"/>
        </row>
        <row r="793">
          <cell r="F793">
            <v>205134000041</v>
          </cell>
          <cell r="G793" t="str">
            <v>QUEBRADA NEGRA</v>
          </cell>
          <cell r="H793"/>
          <cell r="I793" t="str">
            <v>RURAL</v>
          </cell>
          <cell r="J793" t="str">
            <v>VDA QUEBRADA NEGRA</v>
          </cell>
          <cell r="K793"/>
        </row>
        <row r="794">
          <cell r="F794">
            <v>205134000059</v>
          </cell>
          <cell r="G794" t="str">
            <v>C. E. R. HECTOR HERNAN MARIN ZAPATA</v>
          </cell>
          <cell r="H794"/>
          <cell r="I794" t="str">
            <v>RURAL</v>
          </cell>
          <cell r="J794" t="str">
            <v>VDA LA IRLANDA</v>
          </cell>
          <cell r="K794"/>
        </row>
        <row r="795">
          <cell r="F795">
            <v>205134000067</v>
          </cell>
          <cell r="G795" t="str">
            <v>CAÑAVERAL</v>
          </cell>
          <cell r="H795"/>
          <cell r="I795" t="str">
            <v>RURAL</v>
          </cell>
          <cell r="J795" t="str">
            <v>VDA CAÑAVERAL</v>
          </cell>
          <cell r="K795"/>
        </row>
        <row r="796">
          <cell r="F796">
            <v>205134000148</v>
          </cell>
          <cell r="G796" t="str">
            <v>EL CARDAL</v>
          </cell>
          <cell r="H796"/>
          <cell r="I796" t="str">
            <v>RURAL</v>
          </cell>
          <cell r="J796" t="str">
            <v>VDA LA COLMENA</v>
          </cell>
          <cell r="K796"/>
        </row>
        <row r="797">
          <cell r="F797">
            <v>205134000261</v>
          </cell>
          <cell r="G797" t="str">
            <v>C. E. R. MONTAÑITA</v>
          </cell>
          <cell r="H797"/>
          <cell r="I797" t="str">
            <v>RURAL</v>
          </cell>
          <cell r="J797" t="str">
            <v>VDA LA MONTAÑITA</v>
          </cell>
          <cell r="K797"/>
        </row>
        <row r="798">
          <cell r="F798">
            <v>105134000046</v>
          </cell>
          <cell r="G798" t="str">
            <v>I. E. NUESTRA SEÑORA DEL ROSARIO</v>
          </cell>
          <cell r="H798"/>
          <cell r="I798" t="str">
            <v>URBANA</v>
          </cell>
          <cell r="J798" t="str">
            <v xml:space="preserve">CL 12 16 58 </v>
          </cell>
          <cell r="K798"/>
        </row>
        <row r="799">
          <cell r="F799">
            <v>205134000288</v>
          </cell>
          <cell r="G799" t="str">
            <v>C. E. R. EL GUADUAL</v>
          </cell>
          <cell r="H799"/>
          <cell r="I799" t="str">
            <v>RURAL</v>
          </cell>
          <cell r="J799" t="str">
            <v>VDA EL GUADUAL</v>
          </cell>
          <cell r="K799"/>
        </row>
        <row r="800">
          <cell r="F800">
            <v>205134000016</v>
          </cell>
          <cell r="G800" t="str">
            <v>C. E. R. NINFA AGUDELO</v>
          </cell>
          <cell r="H800"/>
          <cell r="I800" t="str">
            <v>RURAL</v>
          </cell>
          <cell r="J800" t="str">
            <v>VDA PLAN DE LA ROSA</v>
          </cell>
          <cell r="K800"/>
        </row>
        <row r="801">
          <cell r="F801">
            <v>205134000032</v>
          </cell>
          <cell r="G801" t="str">
            <v>C. E. R. SAN ROQUE</v>
          </cell>
          <cell r="H801"/>
          <cell r="I801" t="str">
            <v>RURAL</v>
          </cell>
          <cell r="J801" t="str">
            <v>VDA SAN ROQUE</v>
          </cell>
          <cell r="K801"/>
        </row>
        <row r="802">
          <cell r="F802">
            <v>205134000342</v>
          </cell>
          <cell r="G802" t="str">
            <v>LA PRIMAVERA</v>
          </cell>
          <cell r="H802"/>
          <cell r="I802" t="str">
            <v>RURAL</v>
          </cell>
          <cell r="J802" t="str">
            <v>VDA LA PRIMAVERA</v>
          </cell>
          <cell r="K802"/>
        </row>
        <row r="803">
          <cell r="F803">
            <v>205134000369</v>
          </cell>
          <cell r="G803" t="str">
            <v>C. E. R. LA BENGALA</v>
          </cell>
          <cell r="H803"/>
          <cell r="I803" t="str">
            <v>RURAL</v>
          </cell>
          <cell r="J803" t="str">
            <v>VDA EL BRAZO</v>
          </cell>
          <cell r="K803"/>
        </row>
        <row r="804">
          <cell r="F804">
            <v>205134000393</v>
          </cell>
          <cell r="G804" t="str">
            <v>LA TRAVESIA</v>
          </cell>
          <cell r="H804"/>
          <cell r="I804" t="str">
            <v>RURAL</v>
          </cell>
          <cell r="J804" t="str">
            <v>VDA LA TRAVESIA</v>
          </cell>
          <cell r="K804"/>
        </row>
        <row r="805">
          <cell r="F805">
            <v>205134000091</v>
          </cell>
          <cell r="G805" t="str">
            <v>C. E. R. LA CHIQUITA</v>
          </cell>
          <cell r="H805"/>
          <cell r="I805" t="str">
            <v>RURAL</v>
          </cell>
          <cell r="J805" t="str">
            <v>VDA LA CHIQUITA</v>
          </cell>
          <cell r="K805" t="str">
            <v>MINTIC - CENTROS DIGITALES</v>
          </cell>
        </row>
        <row r="806">
          <cell r="F806">
            <v>205134000539</v>
          </cell>
          <cell r="G806" t="str">
            <v>C. E. R. QUEBRADONA</v>
          </cell>
          <cell r="H806"/>
          <cell r="I806" t="str">
            <v>RURAL</v>
          </cell>
          <cell r="J806" t="str">
            <v>VDA QUEBRADONA</v>
          </cell>
          <cell r="K806"/>
        </row>
        <row r="807">
          <cell r="F807">
            <v>205134000130</v>
          </cell>
          <cell r="G807" t="str">
            <v>NORIZAL</v>
          </cell>
          <cell r="H807"/>
          <cell r="I807" t="str">
            <v>RURAL</v>
          </cell>
          <cell r="J807" t="str">
            <v>VDA LLANADAS</v>
          </cell>
          <cell r="K807" t="str">
            <v>MINTIC - CENTROS DIGITALES</v>
          </cell>
        </row>
        <row r="808">
          <cell r="F808">
            <v>205134000547</v>
          </cell>
          <cell r="G808" t="str">
            <v>C. E. R. LA PRADERA</v>
          </cell>
          <cell r="H808"/>
          <cell r="I808" t="str">
            <v>RURAL</v>
          </cell>
          <cell r="J808" t="str">
            <v>VDA SAN PABLO</v>
          </cell>
          <cell r="K808"/>
        </row>
        <row r="809">
          <cell r="F809">
            <v>205134000156</v>
          </cell>
          <cell r="G809" t="str">
            <v>C. E. R. SAN JOSE</v>
          </cell>
          <cell r="H809"/>
          <cell r="I809" t="str">
            <v>RURAL</v>
          </cell>
          <cell r="J809" t="str">
            <v>VDA. EL REPOSO</v>
          </cell>
          <cell r="K809"/>
        </row>
        <row r="810">
          <cell r="F810">
            <v>205134000172</v>
          </cell>
          <cell r="G810" t="str">
            <v>C. E. R. EL BARCINO</v>
          </cell>
          <cell r="H810"/>
          <cell r="I810" t="str">
            <v>RURAL</v>
          </cell>
          <cell r="J810" t="str">
            <v>VDA EL BARCINO</v>
          </cell>
          <cell r="K810" t="str">
            <v>MINTIC - CENTROS DIGITALES</v>
          </cell>
        </row>
        <row r="811">
          <cell r="F811">
            <v>205134000181</v>
          </cell>
          <cell r="G811" t="str">
            <v>C. E. R. EL BOSQUE</v>
          </cell>
          <cell r="H811"/>
          <cell r="I811" t="str">
            <v>RURAL</v>
          </cell>
          <cell r="J811" t="str">
            <v>VDA EL BOSQUE</v>
          </cell>
          <cell r="K811" t="str">
            <v>GOBERNACIÓN 668</v>
          </cell>
        </row>
        <row r="812">
          <cell r="F812">
            <v>205134000199</v>
          </cell>
          <cell r="G812" t="str">
            <v>C. E. R. LA SOLITA</v>
          </cell>
          <cell r="H812"/>
          <cell r="I812" t="str">
            <v>RURAL</v>
          </cell>
          <cell r="J812" t="str">
            <v>VDA. LA SOLITA</v>
          </cell>
          <cell r="K812" t="str">
            <v>GOBERNACIÓN 668</v>
          </cell>
        </row>
        <row r="813">
          <cell r="F813">
            <v>205134000229</v>
          </cell>
          <cell r="G813" t="str">
            <v>C. E. R. LA LUZ</v>
          </cell>
          <cell r="H813"/>
          <cell r="I813" t="str">
            <v>RURAL</v>
          </cell>
          <cell r="J813" t="str">
            <v>VDA LA LUZ</v>
          </cell>
          <cell r="K813" t="str">
            <v>GOBERNACIÓN 668</v>
          </cell>
        </row>
        <row r="814">
          <cell r="F814">
            <v>205134000237</v>
          </cell>
          <cell r="G814" t="str">
            <v>C. E. R. LA QUIEBRA</v>
          </cell>
          <cell r="H814"/>
          <cell r="I814" t="str">
            <v>RURAL</v>
          </cell>
          <cell r="J814" t="str">
            <v>VDA LA QUIEBRA</v>
          </cell>
          <cell r="K814" t="str">
            <v>GOBERNACIÓN 668</v>
          </cell>
        </row>
        <row r="815">
          <cell r="F815">
            <v>205134000245</v>
          </cell>
          <cell r="G815" t="str">
            <v>C. E. R. LA POLKA</v>
          </cell>
          <cell r="H815"/>
          <cell r="I815" t="str">
            <v>RURAL</v>
          </cell>
          <cell r="J815" t="str">
            <v>VDA LA POLKA</v>
          </cell>
          <cell r="K815" t="str">
            <v>MINTIC - CENTROS DIGITALES</v>
          </cell>
        </row>
        <row r="816">
          <cell r="F816">
            <v>205134000555</v>
          </cell>
          <cell r="G816" t="str">
            <v>C. E. R. EL ALTO</v>
          </cell>
          <cell r="H816"/>
          <cell r="I816" t="str">
            <v>RURAL</v>
          </cell>
          <cell r="J816" t="str">
            <v>VDA LA CONCHA</v>
          </cell>
          <cell r="K816"/>
        </row>
        <row r="817">
          <cell r="F817">
            <v>205134000270</v>
          </cell>
          <cell r="G817" t="str">
            <v>C. E. R. EL CARRIEL</v>
          </cell>
          <cell r="H817"/>
          <cell r="I817" t="str">
            <v>RURAL</v>
          </cell>
          <cell r="J817" t="str">
            <v>VDA EL CARRIEL</v>
          </cell>
          <cell r="K817" t="str">
            <v>GOBERNACIÓN 668</v>
          </cell>
        </row>
        <row r="818">
          <cell r="F818">
            <v>205134000571</v>
          </cell>
          <cell r="G818" t="str">
            <v>C. E. R. TIERRAFRIA</v>
          </cell>
          <cell r="H818"/>
          <cell r="I818" t="str">
            <v>RURAL</v>
          </cell>
          <cell r="J818" t="str">
            <v>VDA TIERRA FRIA</v>
          </cell>
          <cell r="K818"/>
        </row>
        <row r="819">
          <cell r="F819">
            <v>205134000628</v>
          </cell>
          <cell r="G819" t="str">
            <v>C. E. R. CHAQUIRAL</v>
          </cell>
          <cell r="H819"/>
          <cell r="I819" t="str">
            <v>RURAL</v>
          </cell>
          <cell r="J819" t="str">
            <v>VDA CHAQUIRAL</v>
          </cell>
          <cell r="K819"/>
        </row>
        <row r="820">
          <cell r="F820">
            <v>205134000334</v>
          </cell>
          <cell r="G820" t="str">
            <v>CHORROS BLANCOS NO.1</v>
          </cell>
          <cell r="H820"/>
          <cell r="I820" t="str">
            <v>RURAL</v>
          </cell>
          <cell r="J820" t="str">
            <v>VDA LOS CHORROS</v>
          </cell>
          <cell r="K820" t="str">
            <v>GOBERNACIÓN 668</v>
          </cell>
        </row>
        <row r="821">
          <cell r="F821">
            <v>205134000661</v>
          </cell>
          <cell r="G821" t="str">
            <v>NARANJAL</v>
          </cell>
          <cell r="H821"/>
          <cell r="I821" t="str">
            <v>RURAL</v>
          </cell>
          <cell r="J821" t="str">
            <v>VDA NARANJAL</v>
          </cell>
          <cell r="K821" t="str">
            <v>GOBERNACIÓN-CTEIL</v>
          </cell>
        </row>
        <row r="822">
          <cell r="F822">
            <v>205134000687</v>
          </cell>
          <cell r="G822" t="str">
            <v>C. E. R. EL YERBAL</v>
          </cell>
          <cell r="H822"/>
          <cell r="I822" t="str">
            <v>RURAL</v>
          </cell>
          <cell r="J822" t="str">
            <v>VDA EL YERBAL</v>
          </cell>
          <cell r="K822"/>
        </row>
        <row r="823">
          <cell r="F823">
            <v>205134000717</v>
          </cell>
          <cell r="G823" t="str">
            <v>C. E. R. LA GLORIA</v>
          </cell>
          <cell r="H823"/>
          <cell r="I823" t="str">
            <v>RURAL</v>
          </cell>
          <cell r="J823" t="str">
            <v>VDA SAN JOSE LA GLORIA</v>
          </cell>
          <cell r="K823"/>
        </row>
        <row r="824">
          <cell r="F824">
            <v>205134000491</v>
          </cell>
          <cell r="G824" t="str">
            <v>C. E. R. LA FRISOLERA</v>
          </cell>
          <cell r="H824"/>
          <cell r="I824" t="str">
            <v>RURAL</v>
          </cell>
          <cell r="J824" t="str">
            <v>VDA LA FRISOLERA</v>
          </cell>
          <cell r="K824" t="str">
            <v>GOBERNACIÓN 668</v>
          </cell>
        </row>
        <row r="825">
          <cell r="F825">
            <v>205134000725</v>
          </cell>
          <cell r="G825" t="str">
            <v>C. E. R. LAS GUADUAS</v>
          </cell>
          <cell r="H825"/>
          <cell r="I825" t="str">
            <v>RURAL</v>
          </cell>
          <cell r="J825" t="str">
            <v>VDA LAS GUADUAS</v>
          </cell>
          <cell r="K825"/>
        </row>
        <row r="826">
          <cell r="F826">
            <v>205134000733</v>
          </cell>
          <cell r="G826" t="str">
            <v>C. E. R. LOS MANGOS</v>
          </cell>
          <cell r="H826"/>
          <cell r="I826" t="str">
            <v>RURAL</v>
          </cell>
          <cell r="J826" t="str">
            <v>VDA LOS MANGOS</v>
          </cell>
          <cell r="K826" t="str">
            <v>GOBERNACIÓN-CTEIL</v>
          </cell>
        </row>
        <row r="827">
          <cell r="F827">
            <v>205134001012</v>
          </cell>
          <cell r="G827" t="str">
            <v>C. E. R. LA CEIBA</v>
          </cell>
          <cell r="H827"/>
          <cell r="I827" t="str">
            <v>RURAL</v>
          </cell>
          <cell r="J827" t="str">
            <v>VDA LA CEIBA</v>
          </cell>
          <cell r="K827"/>
        </row>
        <row r="828">
          <cell r="F828">
            <v>205134001021</v>
          </cell>
          <cell r="G828" t="str">
            <v>C. E. R. CARACOLAL</v>
          </cell>
          <cell r="H828"/>
          <cell r="I828" t="str">
            <v>RURAL</v>
          </cell>
          <cell r="J828" t="str">
            <v>VDA CARACOLAL</v>
          </cell>
          <cell r="K828"/>
        </row>
        <row r="829">
          <cell r="F829">
            <v>205134000601</v>
          </cell>
          <cell r="G829" t="str">
            <v>C. E. R. SAN ANTONIO</v>
          </cell>
          <cell r="H829"/>
          <cell r="I829" t="str">
            <v>RURAL</v>
          </cell>
          <cell r="J829" t="str">
            <v>VDA SAN ANTONIO</v>
          </cell>
          <cell r="K829" t="str">
            <v>GOBERNACIÓN 668</v>
          </cell>
        </row>
        <row r="830">
          <cell r="F830">
            <v>205134001071</v>
          </cell>
          <cell r="G830" t="str">
            <v>C.E.R LA ESPERANZA</v>
          </cell>
          <cell r="H830"/>
          <cell r="I830" t="str">
            <v>RURAL</v>
          </cell>
          <cell r="J830" t="str">
            <v>VDA LA ESPERANZA</v>
          </cell>
          <cell r="K830"/>
        </row>
        <row r="831">
          <cell r="F831">
            <v>205134000636</v>
          </cell>
          <cell r="G831" t="str">
            <v>LOS RANCHOS</v>
          </cell>
          <cell r="H831"/>
          <cell r="I831" t="str">
            <v>RURAL</v>
          </cell>
          <cell r="J831" t="str">
            <v>VDA LOS RANCHOS</v>
          </cell>
          <cell r="K831" t="str">
            <v>GOBERNACIÓN 668</v>
          </cell>
        </row>
        <row r="832">
          <cell r="F832">
            <v>405134000911</v>
          </cell>
          <cell r="G832" t="str">
            <v>C. E. R. EL LIMON</v>
          </cell>
          <cell r="H832"/>
          <cell r="I832" t="str">
            <v>RURAL</v>
          </cell>
          <cell r="J832" t="str">
            <v>VDA EL LIMON</v>
          </cell>
          <cell r="K832"/>
        </row>
        <row r="833">
          <cell r="F833">
            <v>205134000679</v>
          </cell>
          <cell r="G833" t="str">
            <v>C. E. R. LA MINA</v>
          </cell>
          <cell r="H833"/>
          <cell r="I833" t="str">
            <v>RURAL</v>
          </cell>
          <cell r="J833" t="str">
            <v>VDA NORIZAL</v>
          </cell>
          <cell r="K833"/>
        </row>
        <row r="834">
          <cell r="F834">
            <v>405134000929</v>
          </cell>
          <cell r="G834" t="str">
            <v>C. E. R. LA CORDILLERA</v>
          </cell>
          <cell r="H834"/>
          <cell r="I834" t="str">
            <v>RURAL</v>
          </cell>
          <cell r="J834" t="str">
            <v>VDA LA CORDILLERA</v>
          </cell>
          <cell r="K834"/>
        </row>
        <row r="835">
          <cell r="F835">
            <v>205134000695</v>
          </cell>
          <cell r="G835" t="str">
            <v>C. E. R. EL PIÑAL</v>
          </cell>
          <cell r="H835"/>
          <cell r="I835" t="str">
            <v>RURAL</v>
          </cell>
          <cell r="J835" t="str">
            <v>VDA EL PIÑAL</v>
          </cell>
          <cell r="K835" t="str">
            <v>GOBERNACIÓN 668</v>
          </cell>
        </row>
        <row r="836">
          <cell r="F836">
            <v>205134000121</v>
          </cell>
          <cell r="G836" t="str">
            <v>C. E. R. EL MANZANILLO</v>
          </cell>
          <cell r="H836"/>
          <cell r="I836" t="str">
            <v>RURAL</v>
          </cell>
          <cell r="J836" t="str">
            <v>VDA EL MANZANILLO</v>
          </cell>
          <cell r="K836"/>
        </row>
        <row r="837">
          <cell r="F837">
            <v>205134000326</v>
          </cell>
          <cell r="G837" t="str">
            <v>C. E. R. CHORROS BLANCOS NO.2</v>
          </cell>
          <cell r="H837"/>
          <cell r="I837" t="str">
            <v>RURAL</v>
          </cell>
          <cell r="J837" t="str">
            <v>VDA CHORROS N 2</v>
          </cell>
          <cell r="K837"/>
        </row>
        <row r="838">
          <cell r="F838">
            <v>105138000121</v>
          </cell>
          <cell r="G838" t="str">
            <v>COLEGIO NICOLAS GAVIRIA</v>
          </cell>
          <cell r="H838"/>
          <cell r="I838" t="str">
            <v>URBANA</v>
          </cell>
          <cell r="J838" t="str">
            <v xml:space="preserve">KR 26 47 84 </v>
          </cell>
          <cell r="K838"/>
        </row>
        <row r="839">
          <cell r="F839">
            <v>105138000385</v>
          </cell>
          <cell r="G839" t="str">
            <v>E U CAÑASGORDAS</v>
          </cell>
          <cell r="H839"/>
          <cell r="I839" t="str">
            <v>URBANA</v>
          </cell>
          <cell r="J839" t="str">
            <v>KR 30 24 25</v>
          </cell>
          <cell r="K839"/>
        </row>
        <row r="840">
          <cell r="F840">
            <v>205138000029</v>
          </cell>
          <cell r="G840" t="str">
            <v>C. E. R. LA AGUADA</v>
          </cell>
          <cell r="H840"/>
          <cell r="I840" t="str">
            <v>RURAL</v>
          </cell>
          <cell r="J840" t="str">
            <v>VDA. LA AGUADA</v>
          </cell>
          <cell r="K840"/>
        </row>
        <row r="841">
          <cell r="F841">
            <v>205138000045</v>
          </cell>
          <cell r="G841" t="str">
            <v>CHUZA</v>
          </cell>
          <cell r="H841"/>
          <cell r="I841" t="str">
            <v>RURAL</v>
          </cell>
          <cell r="J841" t="str">
            <v>VDA. LA ALDEA</v>
          </cell>
          <cell r="K841"/>
        </row>
        <row r="842">
          <cell r="F842">
            <v>205138000631</v>
          </cell>
          <cell r="G842" t="str">
            <v>MARCO FIDEL ORTIZ</v>
          </cell>
          <cell r="H842"/>
          <cell r="I842" t="str">
            <v>RURAL</v>
          </cell>
          <cell r="J842" t="str">
            <v>VDA. LLANOGRANDE</v>
          </cell>
          <cell r="K842"/>
        </row>
        <row r="843">
          <cell r="F843">
            <v>205138000061</v>
          </cell>
          <cell r="G843" t="str">
            <v>C. E. R. MERCEDES ESCOBAR DE GUTIERREZ</v>
          </cell>
          <cell r="H843"/>
          <cell r="I843" t="str">
            <v>RURAL</v>
          </cell>
          <cell r="J843" t="str">
            <v>VDA EL PASO</v>
          </cell>
          <cell r="K843" t="str">
            <v>GOBERNACIÓN 668</v>
          </cell>
        </row>
        <row r="844">
          <cell r="F844">
            <v>205138000088</v>
          </cell>
          <cell r="G844" t="str">
            <v>I. E. R. SAN PASCUAL</v>
          </cell>
          <cell r="H844"/>
          <cell r="I844" t="str">
            <v>RURAL</v>
          </cell>
          <cell r="J844" t="str">
            <v>CORREG SAN PASCUAL</v>
          </cell>
          <cell r="K844" t="str">
            <v>MINTIC - CENTROS DIGITALES</v>
          </cell>
        </row>
        <row r="845">
          <cell r="F845">
            <v>205138000096</v>
          </cell>
          <cell r="G845" t="str">
            <v>C. E. R. EL LEON</v>
          </cell>
          <cell r="H845"/>
          <cell r="I845" t="str">
            <v>RURAL</v>
          </cell>
          <cell r="J845" t="str">
            <v>VDA EL LEON</v>
          </cell>
          <cell r="K845"/>
        </row>
        <row r="846">
          <cell r="F846">
            <v>205138000118</v>
          </cell>
          <cell r="G846" t="str">
            <v>C. E. R. MEMBRILLAL</v>
          </cell>
          <cell r="H846"/>
          <cell r="I846" t="str">
            <v>RURAL</v>
          </cell>
          <cell r="J846" t="str">
            <v>VDA MEMBRILLAL</v>
          </cell>
          <cell r="K846"/>
        </row>
        <row r="847">
          <cell r="F847">
            <v>205138000134</v>
          </cell>
          <cell r="G847" t="str">
            <v>C. E. R LA LLORONA</v>
          </cell>
          <cell r="H847"/>
          <cell r="I847" t="str">
            <v>RURAL</v>
          </cell>
          <cell r="J847" t="str">
            <v>VDA LA LLORONA</v>
          </cell>
          <cell r="K847"/>
        </row>
        <row r="848">
          <cell r="F848">
            <v>205138000142</v>
          </cell>
          <cell r="G848" t="str">
            <v>COLEGIO BUENOS AIRES</v>
          </cell>
          <cell r="H848"/>
          <cell r="I848" t="str">
            <v>RURAL</v>
          </cell>
          <cell r="J848" t="str">
            <v>VDA BUENOS AIRES</v>
          </cell>
          <cell r="K848"/>
        </row>
        <row r="849">
          <cell r="F849">
            <v>205138000151</v>
          </cell>
          <cell r="G849" t="str">
            <v>C. E. R. MOROTO</v>
          </cell>
          <cell r="H849"/>
          <cell r="I849" t="str">
            <v>RURAL</v>
          </cell>
          <cell r="J849" t="str">
            <v>VDA. MOROTO</v>
          </cell>
          <cell r="K849"/>
        </row>
        <row r="850">
          <cell r="F850">
            <v>205138000177</v>
          </cell>
          <cell r="G850" t="str">
            <v>C. E. R. GUAYABAL</v>
          </cell>
          <cell r="H850"/>
          <cell r="I850" t="str">
            <v>RURAL</v>
          </cell>
          <cell r="J850" t="str">
            <v>VDA. GUAYABAL</v>
          </cell>
          <cell r="K850"/>
        </row>
        <row r="851">
          <cell r="F851">
            <v>205138000193</v>
          </cell>
          <cell r="G851" t="str">
            <v>MARIA IGNACIA RESTREPO</v>
          </cell>
          <cell r="H851"/>
          <cell r="I851" t="str">
            <v>RURAL</v>
          </cell>
          <cell r="J851" t="str">
            <v>VDA. INSOR</v>
          </cell>
          <cell r="K851" t="str">
            <v>GOBERNACIÓN 668</v>
          </cell>
        </row>
        <row r="852">
          <cell r="F852">
            <v>205138000231</v>
          </cell>
          <cell r="G852" t="str">
            <v>C. E. R SAN LUIS DEL CAFE</v>
          </cell>
          <cell r="H852"/>
          <cell r="I852" t="str">
            <v>RURAL</v>
          </cell>
          <cell r="J852" t="str">
            <v>VDA. SAN LUIS DEL CAFE</v>
          </cell>
          <cell r="K852"/>
        </row>
        <row r="853">
          <cell r="F853">
            <v>205138000258</v>
          </cell>
          <cell r="G853" t="str">
            <v>C. E. R. LA BALSITA</v>
          </cell>
          <cell r="H853"/>
          <cell r="I853" t="str">
            <v>RURAL</v>
          </cell>
          <cell r="J853" t="str">
            <v>VDA LA BALSITA</v>
          </cell>
          <cell r="K853" t="str">
            <v>GOBERNACIÓN 668</v>
          </cell>
        </row>
        <row r="854">
          <cell r="F854">
            <v>205138000274</v>
          </cell>
          <cell r="G854" t="str">
            <v>C. E. R BUENAVISTA</v>
          </cell>
          <cell r="H854"/>
          <cell r="I854" t="str">
            <v>RURAL</v>
          </cell>
          <cell r="J854" t="str">
            <v>VDA BUENA VISTA</v>
          </cell>
          <cell r="K854"/>
        </row>
        <row r="855">
          <cell r="F855">
            <v>205138000282</v>
          </cell>
          <cell r="G855" t="str">
            <v>C. E. R. LA ESTRELLA</v>
          </cell>
          <cell r="H855"/>
          <cell r="I855" t="str">
            <v>RURAL</v>
          </cell>
          <cell r="J855" t="str">
            <v>VDA LA ESTRELLA</v>
          </cell>
          <cell r="K855"/>
        </row>
        <row r="856">
          <cell r="F856">
            <v>205138000291</v>
          </cell>
          <cell r="G856" t="str">
            <v>ISABEL GUTIERREZ</v>
          </cell>
          <cell r="H856"/>
          <cell r="I856" t="str">
            <v>RURAL</v>
          </cell>
          <cell r="J856" t="str">
            <v>VDA CIRIGUAN</v>
          </cell>
          <cell r="K856" t="str">
            <v>GOBERNACIÓN 668</v>
          </cell>
        </row>
        <row r="857">
          <cell r="F857">
            <v>205138000304</v>
          </cell>
          <cell r="G857" t="str">
            <v>E U EDUARDO HERRERA</v>
          </cell>
          <cell r="H857"/>
          <cell r="I857" t="str">
            <v>URBANA</v>
          </cell>
          <cell r="J857" t="str">
            <v>IND BRR IMANTANGO</v>
          </cell>
          <cell r="K857"/>
        </row>
        <row r="858">
          <cell r="F858">
            <v>205138000312</v>
          </cell>
          <cell r="G858" t="str">
            <v>MARIA AUXILIADORA</v>
          </cell>
          <cell r="H858"/>
          <cell r="I858" t="str">
            <v>URBANA</v>
          </cell>
          <cell r="J858" t="str">
            <v>IND BARRIO VERSALLES</v>
          </cell>
          <cell r="K858"/>
        </row>
        <row r="859">
          <cell r="F859">
            <v>205138000321</v>
          </cell>
          <cell r="G859" t="str">
            <v>C. E. R. CHONTADURO</v>
          </cell>
          <cell r="H859"/>
          <cell r="I859" t="str">
            <v>RURAL</v>
          </cell>
          <cell r="J859" t="str">
            <v>VDA. CHONTADURO</v>
          </cell>
          <cell r="K859"/>
        </row>
        <row r="860">
          <cell r="F860">
            <v>205138000355</v>
          </cell>
          <cell r="G860" t="str">
            <v>CANELITO</v>
          </cell>
          <cell r="H860"/>
          <cell r="I860" t="str">
            <v>RURAL</v>
          </cell>
          <cell r="J860" t="str">
            <v>VDA. EL CANELITO</v>
          </cell>
          <cell r="K860" t="str">
            <v>GOBERNACIÓN 668</v>
          </cell>
        </row>
        <row r="861">
          <cell r="F861">
            <v>205138000363</v>
          </cell>
          <cell r="G861" t="str">
            <v>SOLEDAD GIRALDO</v>
          </cell>
          <cell r="H861"/>
          <cell r="I861" t="str">
            <v>RURAL</v>
          </cell>
          <cell r="J861" t="str">
            <v>VDA LA CUSUTI</v>
          </cell>
          <cell r="K861"/>
        </row>
        <row r="862">
          <cell r="F862">
            <v>205138000371</v>
          </cell>
          <cell r="G862" t="str">
            <v>C. E. R. MEDIA CUESTA</v>
          </cell>
          <cell r="H862"/>
          <cell r="I862" t="str">
            <v>RURAL</v>
          </cell>
          <cell r="J862" t="str">
            <v>VDA MEDIA CUESTA</v>
          </cell>
          <cell r="K862" t="str">
            <v>GOBERNACIÓN 668</v>
          </cell>
        </row>
        <row r="863">
          <cell r="F863">
            <v>205138000398</v>
          </cell>
          <cell r="G863" t="str">
            <v>C. E. R RUBICON</v>
          </cell>
          <cell r="H863"/>
          <cell r="I863" t="str">
            <v>RURAL</v>
          </cell>
          <cell r="J863" t="str">
            <v>VDA. RUBICON</v>
          </cell>
          <cell r="K863"/>
        </row>
        <row r="864">
          <cell r="F864">
            <v>205138000401</v>
          </cell>
          <cell r="G864" t="str">
            <v>C. E. R SANTA BARBARA</v>
          </cell>
          <cell r="H864"/>
          <cell r="I864" t="str">
            <v>RURAL</v>
          </cell>
          <cell r="J864" t="str">
            <v>VDA SANTA BARBARA</v>
          </cell>
          <cell r="K864" t="str">
            <v>GOBERNACIÓN 668</v>
          </cell>
        </row>
        <row r="865">
          <cell r="F865">
            <v>205138000428</v>
          </cell>
          <cell r="G865" t="str">
            <v>C. E. R CUMBARRA</v>
          </cell>
          <cell r="H865"/>
          <cell r="I865" t="str">
            <v>RURAL</v>
          </cell>
          <cell r="J865" t="str">
            <v>VDA. CUMBARRA</v>
          </cell>
          <cell r="K865"/>
        </row>
        <row r="866">
          <cell r="F866">
            <v>205138000436</v>
          </cell>
          <cell r="G866" t="str">
            <v>C. E. R BOTIJA ARRIBA</v>
          </cell>
          <cell r="H866"/>
          <cell r="I866" t="str">
            <v>RURAL</v>
          </cell>
          <cell r="J866" t="str">
            <v>VDA BOTIJA ABAJO</v>
          </cell>
          <cell r="K866" t="str">
            <v>MINTIC - CENTROS DIGITALES</v>
          </cell>
        </row>
        <row r="867">
          <cell r="F867">
            <v>205138000444</v>
          </cell>
          <cell r="G867" t="str">
            <v>C. E. R LA QUIEBRA</v>
          </cell>
          <cell r="H867"/>
          <cell r="I867" t="str">
            <v>RURAL</v>
          </cell>
          <cell r="J867" t="str">
            <v>VDA LA QUIEBRA</v>
          </cell>
          <cell r="K867"/>
        </row>
        <row r="868">
          <cell r="F868">
            <v>205138000461</v>
          </cell>
          <cell r="G868" t="str">
            <v>PRESBITERO GONZALO OSPINA</v>
          </cell>
          <cell r="H868"/>
          <cell r="I868" t="str">
            <v>RURAL</v>
          </cell>
          <cell r="J868" t="str">
            <v>VDA EL SOCORRO</v>
          </cell>
          <cell r="K868"/>
        </row>
        <row r="869">
          <cell r="F869">
            <v>205138000479</v>
          </cell>
          <cell r="G869" t="str">
            <v>C. E. R BELLAVISTA</v>
          </cell>
          <cell r="H869"/>
          <cell r="I869" t="str">
            <v>RURAL</v>
          </cell>
          <cell r="J869" t="str">
            <v>VDA RUBICON</v>
          </cell>
          <cell r="K869"/>
        </row>
        <row r="870">
          <cell r="F870">
            <v>205138000487</v>
          </cell>
          <cell r="G870" t="str">
            <v>LOS NARANJOS</v>
          </cell>
          <cell r="H870"/>
          <cell r="I870" t="str">
            <v>RURAL</v>
          </cell>
          <cell r="J870" t="str">
            <v>VDA LOS NARANJOS</v>
          </cell>
          <cell r="K870" t="str">
            <v>GOBERNACIÓN 668</v>
          </cell>
        </row>
        <row r="871">
          <cell r="F871">
            <v>205138000606</v>
          </cell>
          <cell r="G871" t="str">
            <v>LA MANGA</v>
          </cell>
          <cell r="H871"/>
          <cell r="I871" t="str">
            <v>RURAL</v>
          </cell>
          <cell r="J871" t="str">
            <v>VDA. LA MANGA</v>
          </cell>
          <cell r="K871"/>
        </row>
        <row r="872">
          <cell r="F872">
            <v>205138000614</v>
          </cell>
          <cell r="G872" t="str">
            <v>C. E. R. LA HERRADURA</v>
          </cell>
          <cell r="H872"/>
          <cell r="I872" t="str">
            <v>RURAL</v>
          </cell>
          <cell r="J872" t="str">
            <v>VDA LA BALSA</v>
          </cell>
          <cell r="K872"/>
        </row>
        <row r="873">
          <cell r="F873">
            <v>205138000622</v>
          </cell>
          <cell r="G873" t="str">
            <v>COLEGIO JUNTAS DE URAMITA</v>
          </cell>
          <cell r="H873"/>
          <cell r="I873" t="str">
            <v>RURAL</v>
          </cell>
          <cell r="J873" t="str">
            <v>CORREG. JUNTAS DE URAMITA</v>
          </cell>
          <cell r="K873"/>
        </row>
        <row r="874">
          <cell r="F874">
            <v>205138000649</v>
          </cell>
          <cell r="G874" t="str">
            <v>COLEGIO BERNARDO SIERRA</v>
          </cell>
          <cell r="H874"/>
          <cell r="I874" t="str">
            <v>RURAL</v>
          </cell>
          <cell r="J874" t="str">
            <v>CORREG CESTILLAL</v>
          </cell>
          <cell r="K874"/>
        </row>
        <row r="875">
          <cell r="F875">
            <v>205138000673</v>
          </cell>
          <cell r="G875" t="str">
            <v>C. E. R SAN MIGUEL</v>
          </cell>
          <cell r="H875"/>
          <cell r="I875" t="str">
            <v>RURAL</v>
          </cell>
          <cell r="J875" t="str">
            <v>VDA SAN MIGUEL</v>
          </cell>
          <cell r="K875"/>
        </row>
        <row r="876">
          <cell r="F876">
            <v>205138000681</v>
          </cell>
          <cell r="G876" t="str">
            <v>C. E. R. EL PARAISO</v>
          </cell>
          <cell r="H876"/>
          <cell r="I876" t="str">
            <v>RURAL</v>
          </cell>
          <cell r="J876" t="str">
            <v>VDA. CHUPADERO</v>
          </cell>
          <cell r="K876"/>
        </row>
        <row r="877">
          <cell r="F877">
            <v>205138000762</v>
          </cell>
          <cell r="G877" t="str">
            <v>LA LOMA</v>
          </cell>
          <cell r="H877"/>
          <cell r="I877" t="str">
            <v>RURAL</v>
          </cell>
          <cell r="J877" t="str">
            <v>VDA. LA LOMA</v>
          </cell>
          <cell r="K877"/>
        </row>
        <row r="878">
          <cell r="F878">
            <v>205138000771</v>
          </cell>
          <cell r="G878" t="str">
            <v>C. E. R UVITAL</v>
          </cell>
          <cell r="H878"/>
          <cell r="I878" t="str">
            <v>RURAL</v>
          </cell>
          <cell r="J878" t="str">
            <v>VDA UVITAL</v>
          </cell>
          <cell r="K878"/>
        </row>
        <row r="879">
          <cell r="F879">
            <v>205138000789</v>
          </cell>
          <cell r="G879" t="str">
            <v>C. E. R SANTO DOMINGO</v>
          </cell>
          <cell r="H879"/>
          <cell r="I879" t="str">
            <v>RURAL</v>
          </cell>
          <cell r="J879" t="str">
            <v>VDA SANTO DOMINGO</v>
          </cell>
          <cell r="K879"/>
        </row>
        <row r="880">
          <cell r="F880">
            <v>205138000797</v>
          </cell>
          <cell r="G880" t="str">
            <v>C. E. R. BOTIJA ABAJO</v>
          </cell>
          <cell r="H880"/>
          <cell r="I880" t="str">
            <v>RURAL</v>
          </cell>
          <cell r="J880" t="str">
            <v>VDABOTIJA ABAJO</v>
          </cell>
          <cell r="K880"/>
        </row>
        <row r="881">
          <cell r="F881">
            <v>205138000801</v>
          </cell>
          <cell r="G881" t="str">
            <v>C. E. R ALTO DEL ROBLE</v>
          </cell>
          <cell r="H881"/>
          <cell r="I881" t="str">
            <v>RURAL</v>
          </cell>
          <cell r="J881" t="str">
            <v>VDA ALTO DEL ROBLE</v>
          </cell>
          <cell r="K881" t="str">
            <v>GOBERNACIÓN 668</v>
          </cell>
        </row>
        <row r="882">
          <cell r="F882">
            <v>205138000819</v>
          </cell>
          <cell r="G882" t="str">
            <v>CARACOLAL</v>
          </cell>
          <cell r="H882"/>
          <cell r="I882" t="str">
            <v>RURAL</v>
          </cell>
          <cell r="J882" t="str">
            <v>VDA CARACOLAL</v>
          </cell>
          <cell r="K882"/>
        </row>
        <row r="883">
          <cell r="F883">
            <v>205138000827</v>
          </cell>
          <cell r="G883" t="str">
            <v>SANTA TERESITA DEL NIÑO JESUS</v>
          </cell>
          <cell r="H883"/>
          <cell r="I883" t="str">
            <v>RURAL</v>
          </cell>
          <cell r="J883" t="str">
            <v>VDA. EL CANELO</v>
          </cell>
          <cell r="K883" t="str">
            <v>GOBERNACIÓN 668</v>
          </cell>
        </row>
        <row r="884">
          <cell r="F884">
            <v>205138000835</v>
          </cell>
          <cell r="G884" t="str">
            <v>EL MADERO</v>
          </cell>
          <cell r="H884"/>
          <cell r="I884" t="str">
            <v>RURAL</v>
          </cell>
          <cell r="J884" t="str">
            <v>VDA. EL MADERO</v>
          </cell>
          <cell r="K884" t="str">
            <v>GOBERNACIÓN 668</v>
          </cell>
        </row>
        <row r="885">
          <cell r="F885">
            <v>205138000916</v>
          </cell>
          <cell r="G885" t="str">
            <v>C. E. R SAN JULIAN</v>
          </cell>
          <cell r="H885"/>
          <cell r="I885" t="str">
            <v>RURAL</v>
          </cell>
          <cell r="J885" t="str">
            <v>VDA SAN JULIAN</v>
          </cell>
          <cell r="K885"/>
        </row>
        <row r="886">
          <cell r="F886">
            <v>205138000924</v>
          </cell>
          <cell r="G886" t="str">
            <v>C. E. R ALTO DE SANTO CRISTO</v>
          </cell>
          <cell r="H886"/>
          <cell r="I886" t="str">
            <v>RURAL</v>
          </cell>
          <cell r="J886" t="str">
            <v>VDA SANTO CRISTO</v>
          </cell>
          <cell r="K886" t="str">
            <v>MINTIC - CENTROS DIGITALES</v>
          </cell>
        </row>
        <row r="887">
          <cell r="F887">
            <v>205138000941</v>
          </cell>
          <cell r="G887" t="str">
            <v>E U MERCEDES RAMIREZ</v>
          </cell>
          <cell r="H887"/>
          <cell r="I887" t="str">
            <v>URBANA</v>
          </cell>
          <cell r="J887" t="str">
            <v>KR 30 36 37</v>
          </cell>
          <cell r="K887"/>
        </row>
        <row r="888">
          <cell r="F888">
            <v>205138000959</v>
          </cell>
          <cell r="G888" t="str">
            <v>C. E. R. ALTO DE LA ALDEA</v>
          </cell>
          <cell r="H888"/>
          <cell r="I888" t="str">
            <v>RURAL</v>
          </cell>
          <cell r="J888" t="str">
            <v>VDA. ALTO DE LA ALDEA</v>
          </cell>
          <cell r="K888"/>
        </row>
        <row r="889">
          <cell r="F889">
            <v>205138000967</v>
          </cell>
          <cell r="G889" t="str">
            <v>PUERTO NUEVO LA CURVA</v>
          </cell>
          <cell r="H889"/>
          <cell r="I889" t="str">
            <v>RURAL</v>
          </cell>
          <cell r="J889" t="str">
            <v>VDA LA CURVA</v>
          </cell>
          <cell r="K889" t="str">
            <v>GOBERNACIÓN 668</v>
          </cell>
        </row>
        <row r="890">
          <cell r="F890">
            <v>205138000991</v>
          </cell>
          <cell r="G890" t="str">
            <v>C. E. R. EL PASO ARRIBA</v>
          </cell>
          <cell r="H890"/>
          <cell r="I890" t="str">
            <v>RURAL</v>
          </cell>
          <cell r="J890" t="str">
            <v>VDA PASO ARRIBA</v>
          </cell>
          <cell r="K890" t="str">
            <v>GOBERNACIÓN 668</v>
          </cell>
        </row>
        <row r="891">
          <cell r="F891">
            <v>205138001009</v>
          </cell>
          <cell r="G891" t="str">
            <v>LA UNION</v>
          </cell>
          <cell r="H891"/>
          <cell r="I891" t="str">
            <v>RURAL</v>
          </cell>
          <cell r="J891" t="str">
            <v>VDA LA UNION</v>
          </cell>
          <cell r="K891" t="str">
            <v>MINTIC-OTROS PROYECTOS</v>
          </cell>
        </row>
        <row r="892">
          <cell r="F892">
            <v>205138001017</v>
          </cell>
          <cell r="G892" t="str">
            <v>LA CAMPIÑA</v>
          </cell>
          <cell r="H892"/>
          <cell r="I892" t="str">
            <v>RURAL</v>
          </cell>
          <cell r="J892" t="str">
            <v xml:space="preserve">VDA. LA CAMPIÑA </v>
          </cell>
          <cell r="K892" t="str">
            <v>GOBERNACIÓN 668</v>
          </cell>
        </row>
        <row r="893">
          <cell r="F893">
            <v>205138001041</v>
          </cell>
          <cell r="G893" t="str">
            <v>EL RETIRO</v>
          </cell>
          <cell r="H893"/>
          <cell r="I893" t="str">
            <v>RURAL</v>
          </cell>
          <cell r="J893" t="str">
            <v>VDA EL RETIRO</v>
          </cell>
          <cell r="K893"/>
        </row>
        <row r="894">
          <cell r="F894">
            <v>205138001050</v>
          </cell>
          <cell r="G894" t="str">
            <v>EL CAFE</v>
          </cell>
          <cell r="H894"/>
          <cell r="I894" t="str">
            <v>RURAL</v>
          </cell>
          <cell r="J894" t="str">
            <v>VDA EL CAFE</v>
          </cell>
          <cell r="K894"/>
        </row>
        <row r="895">
          <cell r="F895">
            <v>205138001068</v>
          </cell>
          <cell r="G895" t="str">
            <v>LA SOLEDAD</v>
          </cell>
          <cell r="H895"/>
          <cell r="I895" t="str">
            <v>RURAL</v>
          </cell>
          <cell r="J895" t="str">
            <v>VDA LA SOLEDAD</v>
          </cell>
          <cell r="K895" t="str">
            <v>MINTIC - CENTROS DIGITALES</v>
          </cell>
        </row>
        <row r="896">
          <cell r="F896">
            <v>205138001165</v>
          </cell>
          <cell r="G896" t="str">
            <v>LA MALENA</v>
          </cell>
          <cell r="H896"/>
          <cell r="I896" t="str">
            <v>RURAL</v>
          </cell>
          <cell r="J896" t="str">
            <v>VDA. MALENA</v>
          </cell>
          <cell r="K896"/>
        </row>
        <row r="897">
          <cell r="F897">
            <v>205138001203</v>
          </cell>
          <cell r="G897" t="str">
            <v>SAN JOSE</v>
          </cell>
          <cell r="H897"/>
          <cell r="I897" t="str">
            <v>RURAL</v>
          </cell>
          <cell r="J897" t="str">
            <v>VDA SAN JOSE</v>
          </cell>
          <cell r="K897"/>
        </row>
        <row r="898">
          <cell r="F898">
            <v>205138000037</v>
          </cell>
          <cell r="G898" t="str">
            <v>C. E. R. SAN LUIS DE JUNTAS</v>
          </cell>
          <cell r="H898"/>
          <cell r="I898" t="str">
            <v>RURAL</v>
          </cell>
          <cell r="J898" t="str">
            <v xml:space="preserve">VDA SAN LUIS DE JUNTAS </v>
          </cell>
          <cell r="K898"/>
        </row>
        <row r="899">
          <cell r="F899">
            <v>305138000015</v>
          </cell>
          <cell r="G899" t="str">
            <v>I.E. SAN PIO X</v>
          </cell>
          <cell r="H899"/>
          <cell r="I899" t="str">
            <v>URBANA</v>
          </cell>
          <cell r="J899" t="str">
            <v xml:space="preserve">KR 26 47 121 </v>
          </cell>
          <cell r="K899"/>
        </row>
        <row r="900">
          <cell r="F900">
            <v>405138001113</v>
          </cell>
          <cell r="G900" t="str">
            <v>C. E. R. LOMA DE LA ALEGRIA</v>
          </cell>
          <cell r="H900"/>
          <cell r="I900" t="str">
            <v>RURAL</v>
          </cell>
          <cell r="J900" t="str">
            <v>VDA LA LOMA DE LA ALEGRIA</v>
          </cell>
          <cell r="K900" t="str">
            <v>MINTIC-OTROS PROYECTOS</v>
          </cell>
        </row>
        <row r="901">
          <cell r="F901">
            <v>105142000136</v>
          </cell>
          <cell r="G901" t="str">
            <v>I. E. GABRIEL CORREA VELEZ</v>
          </cell>
          <cell r="H901"/>
          <cell r="I901" t="str">
            <v>URBANA</v>
          </cell>
          <cell r="J901" t="str">
            <v>CLL 22  21B-10</v>
          </cell>
          <cell r="K901" t="str">
            <v>ESTABLECIMIENTO EDUCATIVO (SISEDUCA)</v>
          </cell>
        </row>
        <row r="902">
          <cell r="F902">
            <v>105142000411</v>
          </cell>
          <cell r="G902" t="str">
            <v>C. E. R. ANTONIO ROLDAN BETANCUR</v>
          </cell>
          <cell r="H902"/>
          <cell r="I902" t="str">
            <v>RURAL</v>
          </cell>
          <cell r="J902" t="str">
            <v>VDA EL 62</v>
          </cell>
          <cell r="K902" t="str">
            <v>GOBERNACIÓN 668</v>
          </cell>
        </row>
        <row r="903">
          <cell r="F903">
            <v>105142800001</v>
          </cell>
          <cell r="G903" t="str">
            <v>RODOLFO CEBALLOS</v>
          </cell>
          <cell r="H903"/>
          <cell r="I903" t="str">
            <v>URBANA</v>
          </cell>
          <cell r="J903" t="str">
            <v xml:space="preserve">KR 22 22 256 </v>
          </cell>
          <cell r="K903" t="str">
            <v>ESTABLECIMIENTO EDUCATIVO (SISEDUCA)</v>
          </cell>
        </row>
        <row r="904">
          <cell r="F904">
            <v>205142000025</v>
          </cell>
          <cell r="G904" t="str">
            <v>C. E. R. SARDINAS</v>
          </cell>
          <cell r="H904"/>
          <cell r="I904" t="str">
            <v>RURAL</v>
          </cell>
          <cell r="J904" t="str">
            <v>VDA SARDINAS</v>
          </cell>
          <cell r="K904"/>
        </row>
        <row r="905">
          <cell r="F905">
            <v>205142000033</v>
          </cell>
          <cell r="G905" t="str">
            <v>C. E. R. ANTONIO JOSE DE SUCRE</v>
          </cell>
          <cell r="H905"/>
          <cell r="I905" t="str">
            <v>RURAL</v>
          </cell>
          <cell r="J905" t="str">
            <v>VDA EL BUEY</v>
          </cell>
          <cell r="K905"/>
        </row>
        <row r="906">
          <cell r="F906">
            <v>205142000041</v>
          </cell>
          <cell r="G906" t="str">
            <v>C. E. R. QUEBRADONA</v>
          </cell>
          <cell r="H906"/>
          <cell r="I906" t="str">
            <v>RURAL</v>
          </cell>
          <cell r="J906" t="str">
            <v>VDA QUEBRADONA</v>
          </cell>
          <cell r="K906"/>
        </row>
        <row r="907">
          <cell r="F907">
            <v>205142000068</v>
          </cell>
          <cell r="G907" t="str">
            <v>C. E. R. EL PITAL</v>
          </cell>
          <cell r="H907"/>
          <cell r="I907" t="str">
            <v>RURAL</v>
          </cell>
          <cell r="J907" t="str">
            <v>VDA EL PITAL</v>
          </cell>
          <cell r="K907"/>
        </row>
        <row r="908">
          <cell r="F908">
            <v>205142000076</v>
          </cell>
          <cell r="G908" t="str">
            <v>C. E. R. EL BAGRE</v>
          </cell>
          <cell r="H908"/>
          <cell r="I908" t="str">
            <v>RURAL</v>
          </cell>
          <cell r="J908" t="str">
            <v>VDA EL BAGRE</v>
          </cell>
          <cell r="K908"/>
        </row>
        <row r="909">
          <cell r="F909">
            <v>205142000092</v>
          </cell>
          <cell r="G909" t="str">
            <v>C. E. R. SANTA ISABEL</v>
          </cell>
          <cell r="H909"/>
          <cell r="I909" t="str">
            <v>RURAL</v>
          </cell>
          <cell r="J909" t="str">
            <v>VDA SANTA ISABEL</v>
          </cell>
          <cell r="K909"/>
        </row>
        <row r="910">
          <cell r="F910">
            <v>205142000106</v>
          </cell>
          <cell r="G910" t="str">
            <v>C. E. R. HELOINA BEDOYA DE VALENCIA</v>
          </cell>
          <cell r="H910"/>
          <cell r="I910" t="str">
            <v>RURAL</v>
          </cell>
          <cell r="J910" t="str">
            <v>VDA CASCARON</v>
          </cell>
          <cell r="K910"/>
        </row>
        <row r="911">
          <cell r="F911">
            <v>205142000122</v>
          </cell>
          <cell r="G911" t="str">
            <v>C. E. R. VEINTE DE JULIO</v>
          </cell>
          <cell r="H911"/>
          <cell r="I911" t="str">
            <v>RURAL</v>
          </cell>
          <cell r="J911" t="str">
            <v>VDA CANALONES</v>
          </cell>
          <cell r="K911"/>
        </row>
        <row r="912">
          <cell r="F912">
            <v>205142000211</v>
          </cell>
          <cell r="G912" t="str">
            <v>C. E. R. BUENOS AIRES</v>
          </cell>
          <cell r="H912"/>
          <cell r="I912" t="str">
            <v>RURAL</v>
          </cell>
          <cell r="J912" t="str">
            <v>VDA LA MESA</v>
          </cell>
          <cell r="K912"/>
        </row>
        <row r="913">
          <cell r="F913">
            <v>205142000238</v>
          </cell>
          <cell r="G913" t="str">
            <v>C. E. R. BOTIJAS</v>
          </cell>
          <cell r="H913"/>
          <cell r="I913" t="str">
            <v>RURAL</v>
          </cell>
          <cell r="J913" t="str">
            <v>VDA BOTIJAS</v>
          </cell>
          <cell r="K913"/>
        </row>
        <row r="914">
          <cell r="F914">
            <v>205142000271</v>
          </cell>
          <cell r="G914" t="str">
            <v>C. E. R. LA MARIA</v>
          </cell>
          <cell r="H914"/>
          <cell r="I914" t="str">
            <v>RURAL</v>
          </cell>
          <cell r="J914" t="str">
            <v>VDA. LA MARIA</v>
          </cell>
          <cell r="K914" t="str">
            <v>GOBERNACIÓN 668</v>
          </cell>
        </row>
        <row r="915">
          <cell r="F915">
            <v>205142000289</v>
          </cell>
          <cell r="G915" t="str">
            <v>C. E. R. GABRIEL HENAO JARAMILLO</v>
          </cell>
          <cell r="H915"/>
          <cell r="I915" t="str">
            <v>RURAL</v>
          </cell>
          <cell r="J915" t="str">
            <v>VDA LA CORTADA</v>
          </cell>
          <cell r="K915" t="str">
            <v>GOBERNACIÓN 668</v>
          </cell>
        </row>
        <row r="916">
          <cell r="F916">
            <v>205142000301</v>
          </cell>
          <cell r="G916" t="str">
            <v>C. E. R. ATANASIO GIRARDOT</v>
          </cell>
          <cell r="H916"/>
          <cell r="I916" t="str">
            <v>RURAL</v>
          </cell>
          <cell r="J916" t="str">
            <v>VDA CANUTILLO</v>
          </cell>
          <cell r="K916"/>
        </row>
        <row r="917">
          <cell r="F917">
            <v>105145000145</v>
          </cell>
          <cell r="G917" t="str">
            <v>LICEO JUAN PABLO GOMEZ OCHOA</v>
          </cell>
          <cell r="H917"/>
          <cell r="I917" t="str">
            <v>URBANA</v>
          </cell>
          <cell r="J917" t="str">
            <v xml:space="preserve">KR LETICIA 18 48 </v>
          </cell>
          <cell r="K917" t="str">
            <v>GOBERNACIÓN</v>
          </cell>
        </row>
        <row r="918">
          <cell r="F918">
            <v>205145000042</v>
          </cell>
          <cell r="G918" t="str">
            <v>ODULFO GOMEZ</v>
          </cell>
          <cell r="H918"/>
          <cell r="I918" t="str">
            <v>RURAL</v>
          </cell>
          <cell r="J918" t="str">
            <v>VDA. LA CASCADA</v>
          </cell>
          <cell r="K918"/>
        </row>
        <row r="919">
          <cell r="F919">
            <v>105145000153</v>
          </cell>
          <cell r="G919" t="str">
            <v>FRANCISCO MONTOYA KENNEDY</v>
          </cell>
          <cell r="H919"/>
          <cell r="I919" t="str">
            <v>URBANA</v>
          </cell>
          <cell r="J919" t="str">
            <v>IND CALLE RICAUTE</v>
          </cell>
          <cell r="K919" t="str">
            <v>GOBERNACIÓN</v>
          </cell>
        </row>
        <row r="920">
          <cell r="F920">
            <v>205145000069</v>
          </cell>
          <cell r="G920" t="str">
            <v>C. E. R. AQUILINO RIOS</v>
          </cell>
          <cell r="H920"/>
          <cell r="I920" t="str">
            <v>RURAL</v>
          </cell>
          <cell r="J920" t="str">
            <v>VDA. LA FRISOLERA</v>
          </cell>
          <cell r="K920"/>
        </row>
        <row r="921">
          <cell r="F921">
            <v>205145000140</v>
          </cell>
          <cell r="G921" t="str">
            <v>I. E. R. ALEGRIAS</v>
          </cell>
          <cell r="H921"/>
          <cell r="I921" t="str">
            <v>RURAL</v>
          </cell>
          <cell r="J921" t="str">
            <v>CORREG. ALEGRIAS</v>
          </cell>
          <cell r="K921"/>
        </row>
        <row r="922">
          <cell r="F922">
            <v>205145000166</v>
          </cell>
          <cell r="G922" t="str">
            <v>BARBARA LOPEZ</v>
          </cell>
          <cell r="H922"/>
          <cell r="I922" t="str">
            <v>RURAL</v>
          </cell>
          <cell r="J922" t="str">
            <v>VDA. CONDE</v>
          </cell>
          <cell r="K922"/>
        </row>
        <row r="923">
          <cell r="F923">
            <v>205145000174</v>
          </cell>
          <cell r="G923" t="str">
            <v>OSCAR DUQUE HERNANDEZ</v>
          </cell>
          <cell r="H923"/>
          <cell r="I923" t="str">
            <v>RURAL</v>
          </cell>
          <cell r="J923" t="str">
            <v>VDA SAN ANTONIO</v>
          </cell>
          <cell r="K923"/>
        </row>
        <row r="924">
          <cell r="F924">
            <v>205145000204</v>
          </cell>
          <cell r="G924" t="str">
            <v>C. E. R. JUAN DE LA CRUZ VALENCIA</v>
          </cell>
          <cell r="H924"/>
          <cell r="I924" t="str">
            <v>RURAL</v>
          </cell>
          <cell r="J924" t="str">
            <v>CORREG. SUCRE</v>
          </cell>
          <cell r="K924" t="str">
            <v>GOBERNACIÓN 668</v>
          </cell>
        </row>
        <row r="925">
          <cell r="F925">
            <v>205145000212</v>
          </cell>
          <cell r="G925" t="str">
            <v>MARGARITA MARIA</v>
          </cell>
          <cell r="H925"/>
          <cell r="I925" t="str">
            <v>RURAL</v>
          </cell>
          <cell r="J925" t="str">
            <v>CORREG BARRO BLANCO</v>
          </cell>
          <cell r="K925" t="str">
            <v>MINTIC - CENTROS DIGITALES</v>
          </cell>
        </row>
        <row r="926">
          <cell r="F926">
            <v>205145000221</v>
          </cell>
          <cell r="G926" t="str">
            <v>C. E. R. ALVARO GOMEZ FRANCO</v>
          </cell>
          <cell r="H926"/>
          <cell r="I926" t="str">
            <v>RURAL</v>
          </cell>
          <cell r="J926" t="str">
            <v>VDA BUENOS AIRES</v>
          </cell>
          <cell r="K926"/>
        </row>
        <row r="927">
          <cell r="F927">
            <v>205145000239</v>
          </cell>
          <cell r="G927" t="str">
            <v>C. E. R. PEDRO ZABALA</v>
          </cell>
          <cell r="H927"/>
          <cell r="I927" t="str">
            <v>RURAL</v>
          </cell>
          <cell r="J927" t="str">
            <v>VDA AGUADITA CHIQUITA</v>
          </cell>
          <cell r="K927"/>
        </row>
        <row r="928">
          <cell r="F928">
            <v>205145000255</v>
          </cell>
          <cell r="G928" t="str">
            <v>PALMICHAL</v>
          </cell>
          <cell r="H928"/>
          <cell r="I928" t="str">
            <v>RURAL</v>
          </cell>
          <cell r="J928" t="str">
            <v>VDA PALMICHAL</v>
          </cell>
          <cell r="K928"/>
        </row>
        <row r="929">
          <cell r="F929">
            <v>205145000263</v>
          </cell>
          <cell r="G929" t="str">
            <v>ANITA LOPEZ DE GOMEZ</v>
          </cell>
          <cell r="H929"/>
          <cell r="I929" t="str">
            <v>RURAL</v>
          </cell>
          <cell r="J929" t="str">
            <v xml:space="preserve">VDA SAN JOSE LA  GUAIRA </v>
          </cell>
          <cell r="K929"/>
        </row>
        <row r="930">
          <cell r="F930">
            <v>205145000298</v>
          </cell>
          <cell r="G930" t="str">
            <v>CAÑAS</v>
          </cell>
          <cell r="H930"/>
          <cell r="I930" t="str">
            <v>RURAL</v>
          </cell>
          <cell r="J930" t="str">
            <v>VDA. CAÑAS</v>
          </cell>
          <cell r="K930"/>
        </row>
        <row r="931">
          <cell r="F931">
            <v>205145000344</v>
          </cell>
          <cell r="G931" t="str">
            <v>JORGE LOPEZ TANGARIFE</v>
          </cell>
          <cell r="H931"/>
          <cell r="I931" t="str">
            <v>RURAL</v>
          </cell>
          <cell r="J931" t="str">
            <v>VDA. YARUMALITO</v>
          </cell>
          <cell r="K931"/>
        </row>
        <row r="932">
          <cell r="F932">
            <v>205145000395</v>
          </cell>
          <cell r="G932" t="str">
            <v>C. E. R. FEDERICO EASTMAN MEJIA</v>
          </cell>
          <cell r="H932"/>
          <cell r="I932" t="str">
            <v>RURAL</v>
          </cell>
          <cell r="J932" t="str">
            <v>VDA LA SIRENA</v>
          </cell>
          <cell r="K932"/>
        </row>
        <row r="933">
          <cell r="F933">
            <v>205145000522</v>
          </cell>
          <cell r="G933" t="str">
            <v>CHIRAPOTO</v>
          </cell>
          <cell r="H933"/>
          <cell r="I933" t="str">
            <v>RURAL</v>
          </cell>
          <cell r="J933" t="str">
            <v>VDA. CHIRAPOTO</v>
          </cell>
          <cell r="K933"/>
        </row>
        <row r="934">
          <cell r="F934">
            <v>205145000531</v>
          </cell>
          <cell r="G934" t="str">
            <v>SAN PABLO</v>
          </cell>
          <cell r="H934"/>
          <cell r="I934" t="str">
            <v>RURAL</v>
          </cell>
          <cell r="J934" t="str">
            <v>VDA. SAN PABLO</v>
          </cell>
          <cell r="K934"/>
        </row>
        <row r="935">
          <cell r="F935">
            <v>205145000549</v>
          </cell>
          <cell r="G935" t="str">
            <v>PELADEROS</v>
          </cell>
          <cell r="H935"/>
          <cell r="I935" t="str">
            <v>RURAL</v>
          </cell>
          <cell r="J935" t="str">
            <v>VDA PELADEROS</v>
          </cell>
          <cell r="K935"/>
        </row>
        <row r="936">
          <cell r="F936">
            <v>105147000045</v>
          </cell>
          <cell r="G936" t="str">
            <v>I. E. LUIS CARLOS GALAN SARMIENTO</v>
          </cell>
          <cell r="H936">
            <v>1</v>
          </cell>
          <cell r="I936" t="str">
            <v>URBANA</v>
          </cell>
          <cell r="J936" t="str">
            <v xml:space="preserve">CL 80 73 00 </v>
          </cell>
          <cell r="K936"/>
        </row>
        <row r="937">
          <cell r="F937">
            <v>105147800017</v>
          </cell>
          <cell r="G937" t="str">
            <v>I. E. LUIS CARLOS GALAN SARMIENTO SEDE II</v>
          </cell>
          <cell r="H937">
            <v>1</v>
          </cell>
          <cell r="I937" t="str">
            <v>URBANA</v>
          </cell>
          <cell r="J937" t="str">
            <v xml:space="preserve">CL 76 68 50 </v>
          </cell>
          <cell r="K937" t="str">
            <v>GOBERNACIÓN</v>
          </cell>
        </row>
        <row r="938">
          <cell r="F938">
            <v>105147000401</v>
          </cell>
          <cell r="G938" t="str">
            <v>COLEGIO COLOMBIA</v>
          </cell>
          <cell r="H938">
            <v>1</v>
          </cell>
          <cell r="I938" t="str">
            <v>URBANA</v>
          </cell>
          <cell r="J938" t="str">
            <v xml:space="preserve">CL. 83 CRA67 </v>
          </cell>
          <cell r="K938" t="str">
            <v>GOBERNACIÓN</v>
          </cell>
        </row>
        <row r="939">
          <cell r="F939">
            <v>105147000517</v>
          </cell>
          <cell r="G939" t="str">
            <v>EL PLAYON</v>
          </cell>
          <cell r="H939"/>
          <cell r="I939" t="str">
            <v>URBANA</v>
          </cell>
          <cell r="J939" t="str">
            <v xml:space="preserve">KR 64 65 15 </v>
          </cell>
          <cell r="K939"/>
        </row>
        <row r="940">
          <cell r="F940">
            <v>105147000568</v>
          </cell>
          <cell r="G940" t="str">
            <v>I. E. JOSE MARIA MUÑOZ FLOREZ</v>
          </cell>
          <cell r="H940">
            <v>1</v>
          </cell>
          <cell r="I940" t="str">
            <v>URBANA</v>
          </cell>
          <cell r="J940" t="str">
            <v xml:space="preserve">CL 81 77 20 </v>
          </cell>
          <cell r="K940" t="str">
            <v>GOBERNACIÓN</v>
          </cell>
        </row>
        <row r="941">
          <cell r="F941">
            <v>105147800025</v>
          </cell>
          <cell r="G941" t="str">
            <v>OCAMA</v>
          </cell>
          <cell r="H941"/>
          <cell r="I941" t="str">
            <v>URBANA</v>
          </cell>
          <cell r="J941" t="str">
            <v xml:space="preserve">KR 74 76 34 </v>
          </cell>
          <cell r="K941"/>
        </row>
        <row r="942">
          <cell r="F942">
            <v>105147000738</v>
          </cell>
          <cell r="G942" t="str">
            <v>C. E. R. 25 DE AGOSTO</v>
          </cell>
          <cell r="H942"/>
          <cell r="I942" t="str">
            <v>RURAL</v>
          </cell>
          <cell r="J942" t="str">
            <v>VDA.25 DE AGOSTO</v>
          </cell>
          <cell r="K942"/>
        </row>
        <row r="943">
          <cell r="F943">
            <v>105147001041</v>
          </cell>
          <cell r="G943" t="str">
            <v>ROBLE</v>
          </cell>
          <cell r="H943">
            <v>1</v>
          </cell>
          <cell r="I943" t="str">
            <v>URBANA</v>
          </cell>
          <cell r="J943" t="str">
            <v xml:space="preserve">KR 70 77 00 </v>
          </cell>
          <cell r="K943" t="str">
            <v>GOBERNACIÓN</v>
          </cell>
        </row>
        <row r="944">
          <cell r="F944">
            <v>105147001050</v>
          </cell>
          <cell r="G944" t="str">
            <v>SAN MARINO</v>
          </cell>
          <cell r="H944"/>
          <cell r="I944" t="str">
            <v>URBANA</v>
          </cell>
          <cell r="J944" t="str">
            <v xml:space="preserve">KR 65 76 A 10 </v>
          </cell>
          <cell r="K944" t="str">
            <v>GOBERNACIÓN</v>
          </cell>
        </row>
        <row r="945">
          <cell r="F945">
            <v>205045000363</v>
          </cell>
          <cell r="G945" t="str">
            <v>COLEGIO ZUNGO EMBARCADERO</v>
          </cell>
          <cell r="H945">
            <v>1</v>
          </cell>
          <cell r="I945" t="str">
            <v>RURAL</v>
          </cell>
          <cell r="J945" t="str">
            <v>CORREG. ZUNGO EMBARCADERO</v>
          </cell>
          <cell r="K945"/>
        </row>
        <row r="946">
          <cell r="F946">
            <v>205147000023</v>
          </cell>
          <cell r="G946" t="str">
            <v>E R SAN SEBASTIAN</v>
          </cell>
          <cell r="H946"/>
          <cell r="I946" t="str">
            <v>RURAL</v>
          </cell>
          <cell r="J946" t="str">
            <v>VDA SAN SEBASTIAN</v>
          </cell>
          <cell r="K946"/>
        </row>
        <row r="947">
          <cell r="F947">
            <v>205147000031</v>
          </cell>
          <cell r="G947" t="str">
            <v>C. E. R. EL PALMAR</v>
          </cell>
          <cell r="H947"/>
          <cell r="I947" t="str">
            <v>RURAL</v>
          </cell>
          <cell r="J947" t="str">
            <v xml:space="preserve">VDA. EL PALMAR </v>
          </cell>
          <cell r="K947"/>
        </row>
        <row r="948">
          <cell r="F948">
            <v>205147000058</v>
          </cell>
          <cell r="G948" t="str">
            <v>C. E. R. VIJAGUAL</v>
          </cell>
          <cell r="H948">
            <v>1</v>
          </cell>
          <cell r="I948" t="str">
            <v>RURAL</v>
          </cell>
          <cell r="J948" t="str">
            <v>VDA. CASA VERDE</v>
          </cell>
          <cell r="K948"/>
        </row>
        <row r="949">
          <cell r="F949">
            <v>205147000082</v>
          </cell>
          <cell r="G949" t="str">
            <v>CENTRO EDUCATIVO RURAL LA CRISTALINA</v>
          </cell>
          <cell r="H949"/>
          <cell r="I949" t="str">
            <v>RURAL</v>
          </cell>
          <cell r="J949" t="str">
            <v>VDA. LA CRISTALINA</v>
          </cell>
          <cell r="K949"/>
        </row>
        <row r="950">
          <cell r="F950">
            <v>205147000104</v>
          </cell>
          <cell r="G950" t="str">
            <v>E R I CARACOLI</v>
          </cell>
          <cell r="H950"/>
          <cell r="I950" t="str">
            <v>RURAL</v>
          </cell>
          <cell r="J950" t="str">
            <v>VDA CARACOLI</v>
          </cell>
          <cell r="K950" t="str">
            <v>GOBERNACIÓN 668</v>
          </cell>
        </row>
        <row r="951">
          <cell r="F951">
            <v>205147000112</v>
          </cell>
          <cell r="G951" t="str">
            <v>I. E. R. VILLA NELLY</v>
          </cell>
          <cell r="H951">
            <v>1</v>
          </cell>
          <cell r="I951" t="str">
            <v>RURAL</v>
          </cell>
          <cell r="J951" t="str">
            <v>VDA. EL ENCANTO</v>
          </cell>
          <cell r="K951"/>
        </row>
        <row r="952">
          <cell r="F952">
            <v>205147000139</v>
          </cell>
          <cell r="G952" t="str">
            <v>C.E.R. LA UNION</v>
          </cell>
          <cell r="H952"/>
          <cell r="I952" t="str">
            <v>RURAL</v>
          </cell>
          <cell r="J952" t="str">
            <v>VDA. LA UNIÓN</v>
          </cell>
          <cell r="K952" t="str">
            <v>GOBERNACIÓN 668</v>
          </cell>
        </row>
        <row r="953">
          <cell r="F953">
            <v>205147000147</v>
          </cell>
          <cell r="G953" t="str">
            <v>I. E. R. LA CADENA</v>
          </cell>
          <cell r="H953">
            <v>1</v>
          </cell>
          <cell r="I953" t="str">
            <v>RURAL</v>
          </cell>
          <cell r="J953" t="str">
            <v>VDA. LA CADENA</v>
          </cell>
          <cell r="K953"/>
        </row>
        <row r="954">
          <cell r="F954">
            <v>205147000201</v>
          </cell>
          <cell r="G954" t="str">
            <v>C.E.R. LA DANTA</v>
          </cell>
          <cell r="H954"/>
          <cell r="I954" t="str">
            <v>RURAL</v>
          </cell>
          <cell r="J954" t="str">
            <v>VDA. LA DANTA</v>
          </cell>
          <cell r="K954"/>
        </row>
        <row r="955">
          <cell r="F955">
            <v>205147000228</v>
          </cell>
          <cell r="G955" t="str">
            <v>CAREPITA</v>
          </cell>
          <cell r="H955">
            <v>1</v>
          </cell>
          <cell r="I955" t="str">
            <v>RURAL</v>
          </cell>
          <cell r="J955" t="str">
            <v xml:space="preserve">VDA.CARERPITA ZUNGO </v>
          </cell>
          <cell r="K955"/>
        </row>
        <row r="956">
          <cell r="F956">
            <v>205147000252</v>
          </cell>
          <cell r="G956" t="str">
            <v>E R IPANCAY</v>
          </cell>
          <cell r="H956"/>
          <cell r="I956" t="str">
            <v>RURAL</v>
          </cell>
          <cell r="J956" t="str">
            <v>VDA. IPANCAY</v>
          </cell>
          <cell r="K956"/>
        </row>
        <row r="957">
          <cell r="F957">
            <v>205147000317</v>
          </cell>
          <cell r="G957" t="str">
            <v>C. E. R. REMEDIA POBRE</v>
          </cell>
          <cell r="H957"/>
          <cell r="I957" t="str">
            <v>RURAL</v>
          </cell>
          <cell r="J957" t="str">
            <v xml:space="preserve">VDA. REMEDIA POBRE </v>
          </cell>
          <cell r="K957"/>
        </row>
        <row r="958">
          <cell r="F958">
            <v>205147000333</v>
          </cell>
          <cell r="G958" t="str">
            <v>NUEVA ESPERANZA</v>
          </cell>
          <cell r="H958">
            <v>1</v>
          </cell>
          <cell r="I958" t="str">
            <v>RURAL</v>
          </cell>
          <cell r="J958" t="str">
            <v>VDA. NUEVA ESPERANZA</v>
          </cell>
          <cell r="K958"/>
        </row>
        <row r="959">
          <cell r="F959">
            <v>205147000350</v>
          </cell>
          <cell r="G959" t="str">
            <v>COLEGIO PIEDRAS BLANCAS</v>
          </cell>
          <cell r="H959"/>
          <cell r="I959" t="str">
            <v>RURAL</v>
          </cell>
          <cell r="J959" t="str">
            <v>CORREG.PIEDRAS BLANCAS</v>
          </cell>
          <cell r="K959"/>
        </row>
        <row r="960">
          <cell r="F960">
            <v>205147000457</v>
          </cell>
          <cell r="G960" t="str">
            <v>I.E.R. EL CERRO</v>
          </cell>
          <cell r="H960"/>
          <cell r="I960" t="str">
            <v>RURAL</v>
          </cell>
          <cell r="J960" t="str">
            <v>VDA. EL CERRO</v>
          </cell>
          <cell r="K960"/>
        </row>
        <row r="961">
          <cell r="F961">
            <v>205147000465</v>
          </cell>
          <cell r="G961" t="str">
            <v>C. E. R. BOCAS DE CHIGORODO</v>
          </cell>
          <cell r="H961"/>
          <cell r="I961" t="str">
            <v>RURAL</v>
          </cell>
          <cell r="J961" t="str">
            <v>VDA. BOCAS DE CHIGORODO</v>
          </cell>
          <cell r="K961" t="str">
            <v>GOBERNACIÓN 668</v>
          </cell>
        </row>
        <row r="962">
          <cell r="F962">
            <v>205147000481</v>
          </cell>
          <cell r="G962" t="str">
            <v xml:space="preserve">C.E.R. ALTO BONITO </v>
          </cell>
          <cell r="H962"/>
          <cell r="I962" t="str">
            <v>RURAL</v>
          </cell>
          <cell r="J962" t="str">
            <v>VDA. ALTO BONITO</v>
          </cell>
          <cell r="K962" t="str">
            <v>GOBERNACIÓN 668</v>
          </cell>
        </row>
        <row r="963">
          <cell r="F963">
            <v>205147000490</v>
          </cell>
          <cell r="G963" t="str">
            <v>E R I CAMPAMENTO</v>
          </cell>
          <cell r="H963"/>
          <cell r="I963" t="str">
            <v>RURAL</v>
          </cell>
          <cell r="J963" t="str">
            <v>VDA CAMPAMENTO</v>
          </cell>
          <cell r="K963"/>
        </row>
        <row r="964">
          <cell r="F964">
            <v>205147000503</v>
          </cell>
          <cell r="G964" t="str">
            <v>C.E. R. EL TAGUAL</v>
          </cell>
          <cell r="H964"/>
          <cell r="I964" t="str">
            <v>RURAL</v>
          </cell>
          <cell r="J964" t="str">
            <v>VDA. EL TAGUAL</v>
          </cell>
          <cell r="K964"/>
        </row>
        <row r="965">
          <cell r="F965">
            <v>205147000554</v>
          </cell>
          <cell r="G965" t="str">
            <v>CAREPITA PARTE ALTA</v>
          </cell>
          <cell r="H965">
            <v>1</v>
          </cell>
          <cell r="I965" t="str">
            <v>RURAL</v>
          </cell>
          <cell r="J965" t="str">
            <v xml:space="preserve">VDA. CAREPITA CANAL UNO </v>
          </cell>
          <cell r="K965" t="str">
            <v>GOBERNACIÓN 668</v>
          </cell>
        </row>
        <row r="966">
          <cell r="F966">
            <v>205147000597</v>
          </cell>
          <cell r="G966" t="str">
            <v>C. E. R. UNION QUINCE</v>
          </cell>
          <cell r="H966">
            <v>1</v>
          </cell>
          <cell r="I966" t="str">
            <v>RURAL</v>
          </cell>
          <cell r="J966" t="str">
            <v>VDA. EL SILENCIO</v>
          </cell>
          <cell r="K966"/>
        </row>
        <row r="967">
          <cell r="F967">
            <v>205147000627</v>
          </cell>
          <cell r="G967" t="str">
            <v>CENTRO EDUCATIVO LA ESPERANZA</v>
          </cell>
          <cell r="H967"/>
          <cell r="I967" t="str">
            <v>RURAL</v>
          </cell>
          <cell r="J967" t="str">
            <v>VDA. CAREPITA</v>
          </cell>
          <cell r="K967"/>
        </row>
        <row r="968">
          <cell r="F968">
            <v>205147000635</v>
          </cell>
          <cell r="G968" t="str">
            <v>C. E. R. ZARABANDA</v>
          </cell>
          <cell r="H968"/>
          <cell r="I968" t="str">
            <v>RURAL</v>
          </cell>
          <cell r="J968" t="str">
            <v>VDA. ZARABANDA</v>
          </cell>
          <cell r="K968" t="str">
            <v>GOBERNACIÓN 668</v>
          </cell>
        </row>
        <row r="969">
          <cell r="F969">
            <v>205147000643</v>
          </cell>
          <cell r="G969" t="str">
            <v>C. E. R. BELENCITO</v>
          </cell>
          <cell r="H969"/>
          <cell r="I969" t="str">
            <v>RURAL</v>
          </cell>
          <cell r="J969" t="str">
            <v>VDA. BELENCITO</v>
          </cell>
          <cell r="K969"/>
        </row>
        <row r="970">
          <cell r="F970">
            <v>205147000660</v>
          </cell>
          <cell r="G970" t="str">
            <v>C. E. R. 19 DE ENERO</v>
          </cell>
          <cell r="H970"/>
          <cell r="I970" t="str">
            <v>RURAL</v>
          </cell>
          <cell r="J970" t="str">
            <v>VDA. LA ESE</v>
          </cell>
          <cell r="K970" t="str">
            <v>GOBERNACIÓN 668</v>
          </cell>
        </row>
        <row r="971">
          <cell r="F971">
            <v>205147000694</v>
          </cell>
          <cell r="G971" t="str">
            <v>CENTRO EDUCATIVO RURAL CANAL CUATRO</v>
          </cell>
          <cell r="H971"/>
          <cell r="I971" t="str">
            <v>RURAL</v>
          </cell>
          <cell r="J971" t="str">
            <v>VDA CANAL CUATRO</v>
          </cell>
          <cell r="K971" t="str">
            <v>GOBERNACIÓN 668</v>
          </cell>
        </row>
        <row r="972">
          <cell r="F972">
            <v>205147000830</v>
          </cell>
          <cell r="G972" t="str">
            <v>C. E. R. LA YAYA</v>
          </cell>
          <cell r="H972"/>
          <cell r="I972" t="str">
            <v>RURAL</v>
          </cell>
          <cell r="J972" t="str">
            <v xml:space="preserve">VDA. LA YAYA </v>
          </cell>
          <cell r="K972"/>
        </row>
        <row r="973">
          <cell r="F973">
            <v>205147000970</v>
          </cell>
          <cell r="G973" t="str">
            <v>C.E.R. LA ROSITA</v>
          </cell>
          <cell r="H973"/>
          <cell r="I973" t="str">
            <v>RURAL</v>
          </cell>
          <cell r="J973" t="str">
            <v>VDA. LA ROSITA</v>
          </cell>
          <cell r="K973"/>
        </row>
        <row r="974">
          <cell r="F974">
            <v>205147000988</v>
          </cell>
          <cell r="G974" t="str">
            <v xml:space="preserve">C.E.R. LA DANTA FLORIDA </v>
          </cell>
          <cell r="H974"/>
          <cell r="I974" t="str">
            <v>RURAL</v>
          </cell>
          <cell r="J974" t="str">
            <v>VDA. LA FLORIDA</v>
          </cell>
          <cell r="K974" t="str">
            <v>GOBERNACIÓN 668</v>
          </cell>
        </row>
        <row r="975">
          <cell r="F975">
            <v>205147000996</v>
          </cell>
          <cell r="G975" t="str">
            <v>I.E.R. LA PROVINCIA</v>
          </cell>
          <cell r="H975"/>
          <cell r="I975" t="str">
            <v>RURAL</v>
          </cell>
          <cell r="J975" t="str">
            <v>VDA. LA PROVINCIA</v>
          </cell>
          <cell r="K975" t="str">
            <v>GOBERNACIÓN 668</v>
          </cell>
        </row>
        <row r="976">
          <cell r="F976">
            <v>205147001003</v>
          </cell>
          <cell r="G976" t="str">
            <v>C.E.R. LA ESMERALDA</v>
          </cell>
          <cell r="H976"/>
          <cell r="I976" t="str">
            <v>RURAL</v>
          </cell>
          <cell r="J976" t="str">
            <v>VDA. EL PATACÓN</v>
          </cell>
          <cell r="K976"/>
        </row>
        <row r="977">
          <cell r="F977">
            <v>205147001062</v>
          </cell>
          <cell r="G977" t="str">
            <v>C.E.R CRISTALINA ALTA</v>
          </cell>
          <cell r="H977"/>
          <cell r="I977" t="str">
            <v>RURAL</v>
          </cell>
          <cell r="J977" t="str">
            <v>VDA. CRISTALINA ALTA</v>
          </cell>
          <cell r="K977"/>
        </row>
        <row r="978">
          <cell r="F978">
            <v>205147001071</v>
          </cell>
          <cell r="G978" t="str">
            <v>C.E.R MIRAMAR</v>
          </cell>
          <cell r="H978"/>
          <cell r="I978" t="str">
            <v>RURAL</v>
          </cell>
          <cell r="J978" t="str">
            <v>VDA. MIRAMAR</v>
          </cell>
          <cell r="K978"/>
        </row>
        <row r="979">
          <cell r="F979">
            <v>305147000478</v>
          </cell>
          <cell r="G979" t="str">
            <v>E U I BARRIO OBRERO</v>
          </cell>
          <cell r="H979">
            <v>1</v>
          </cell>
          <cell r="I979" t="str">
            <v>URBANA</v>
          </cell>
          <cell r="J979" t="str">
            <v>B. OBRERO</v>
          </cell>
          <cell r="K979" t="str">
            <v>OTRO (SISEDUCA)</v>
          </cell>
        </row>
        <row r="980">
          <cell r="F980">
            <v>105150000099</v>
          </cell>
          <cell r="G980" t="str">
            <v>I. E. PBRO JULIO TAMAYO</v>
          </cell>
          <cell r="H980"/>
          <cell r="I980" t="str">
            <v>URBANA</v>
          </cell>
          <cell r="J980" t="str">
            <v xml:space="preserve">KR 52 B 52 159 </v>
          </cell>
          <cell r="K980" t="str">
            <v>GOBERNACIÓN</v>
          </cell>
        </row>
        <row r="981">
          <cell r="F981">
            <v>205150000051</v>
          </cell>
          <cell r="G981" t="str">
            <v>C. E. R. MARIA AUXILIADORA</v>
          </cell>
          <cell r="H981"/>
          <cell r="I981" t="str">
            <v>RURAL</v>
          </cell>
          <cell r="J981" t="str">
            <v>VDA TENCHE</v>
          </cell>
          <cell r="K981" t="str">
            <v>GOBERNACIÓN 668</v>
          </cell>
        </row>
        <row r="982">
          <cell r="F982">
            <v>205150000069</v>
          </cell>
          <cell r="G982" t="str">
            <v>C. E. R. JOSE JOAQUIN VELEZ</v>
          </cell>
          <cell r="H982"/>
          <cell r="I982" t="str">
            <v>RURAL</v>
          </cell>
          <cell r="J982" t="str">
            <v>VDA LA HERRADURA</v>
          </cell>
          <cell r="K982"/>
        </row>
        <row r="983">
          <cell r="F983">
            <v>205150000085</v>
          </cell>
          <cell r="G983" t="str">
            <v>C. E. R. MARIA DE J MADRIGAL</v>
          </cell>
          <cell r="H983"/>
          <cell r="I983" t="str">
            <v>RURAL</v>
          </cell>
          <cell r="J983" t="str">
            <v>VDA CLARITAS</v>
          </cell>
          <cell r="K983" t="str">
            <v>GOBERNACIÓN 668</v>
          </cell>
        </row>
        <row r="984">
          <cell r="F984">
            <v>205150000107</v>
          </cell>
          <cell r="G984" t="str">
            <v>C. E. R. JOSE MARIA MENESES</v>
          </cell>
          <cell r="H984"/>
          <cell r="I984" t="str">
            <v>RURAL</v>
          </cell>
          <cell r="J984" t="str">
            <v>VDA MIRAFLORES</v>
          </cell>
          <cell r="K984"/>
        </row>
        <row r="985">
          <cell r="F985">
            <v>205310000141</v>
          </cell>
          <cell r="G985" t="str">
            <v>C. E. R. EL SALTO</v>
          </cell>
          <cell r="H985"/>
          <cell r="I985" t="str">
            <v>RURAL</v>
          </cell>
          <cell r="J985" t="str">
            <v>CORREG. EL SALTO</v>
          </cell>
          <cell r="K985"/>
        </row>
        <row r="986">
          <cell r="F986">
            <v>205154800078</v>
          </cell>
          <cell r="G986" t="str">
            <v>C.E.R.I LA ESPERANZA</v>
          </cell>
          <cell r="H986">
            <v>1</v>
          </cell>
          <cell r="I986" t="str">
            <v>RURAL</v>
          </cell>
          <cell r="J986" t="str">
            <v>COMUNIDAD INDIGENA EL DELIRIO</v>
          </cell>
          <cell r="K986"/>
        </row>
        <row r="987">
          <cell r="F987">
            <v>205154800060</v>
          </cell>
          <cell r="G987" t="str">
            <v>C.E.R.I ANTONIO BELTRAN</v>
          </cell>
          <cell r="H987">
            <v>1</v>
          </cell>
          <cell r="I987" t="str">
            <v>RURAL</v>
          </cell>
          <cell r="J987" t="str">
            <v>COMUNIDAD INDIGENA LA JAGUA ARRIBA</v>
          </cell>
          <cell r="K987"/>
        </row>
        <row r="988">
          <cell r="F988">
            <v>205154800043</v>
          </cell>
          <cell r="G988" t="str">
            <v>C.E.R.I LUIS MARTINEZ</v>
          </cell>
          <cell r="H988">
            <v>1</v>
          </cell>
          <cell r="I988" t="str">
            <v>RURAL</v>
          </cell>
          <cell r="J988" t="str">
            <v>COMUNIDAD INDIGENA TIGRE 2</v>
          </cell>
          <cell r="K988"/>
        </row>
        <row r="989">
          <cell r="F989">
            <v>205154800051</v>
          </cell>
          <cell r="G989" t="str">
            <v>C.E.R.I BALAY</v>
          </cell>
          <cell r="H989">
            <v>1</v>
          </cell>
          <cell r="I989" t="str">
            <v>RURAL</v>
          </cell>
          <cell r="J989" t="str">
            <v>COMUNIDAD INDIGENA TIGRE 1</v>
          </cell>
          <cell r="K989"/>
        </row>
        <row r="990">
          <cell r="F990">
            <v>205120001397</v>
          </cell>
          <cell r="G990" t="str">
            <v>E R I SANTA TERESITA</v>
          </cell>
          <cell r="H990"/>
          <cell r="I990" t="str">
            <v>RURAL</v>
          </cell>
          <cell r="J990" t="str">
            <v>VDA. JAGUA ARRIBA</v>
          </cell>
          <cell r="K990"/>
        </row>
        <row r="991">
          <cell r="F991">
            <v>205154000039</v>
          </cell>
          <cell r="G991" t="str">
            <v>E R LA VIRGEN</v>
          </cell>
          <cell r="H991">
            <v>1</v>
          </cell>
          <cell r="I991" t="str">
            <v>RURAL</v>
          </cell>
          <cell r="J991" t="str">
            <v>VDA. LA VIRGEN - LAS DAMAS</v>
          </cell>
          <cell r="K991" t="str">
            <v>GOBERNACIÓN 668</v>
          </cell>
        </row>
        <row r="992">
          <cell r="F992">
            <v>205154000101</v>
          </cell>
          <cell r="G992" t="str">
            <v>E R EL CORCOVADO</v>
          </cell>
          <cell r="H992">
            <v>1</v>
          </cell>
          <cell r="I992" t="str">
            <v>RURAL</v>
          </cell>
          <cell r="J992" t="str">
            <v>VEREDA LA CORCOVADA</v>
          </cell>
          <cell r="K992"/>
        </row>
        <row r="993">
          <cell r="F993">
            <v>205154000161</v>
          </cell>
          <cell r="G993" t="str">
            <v>E R I SANTO DOMINGO</v>
          </cell>
          <cell r="H993">
            <v>1</v>
          </cell>
          <cell r="I993" t="str">
            <v>RURAL</v>
          </cell>
          <cell r="J993" t="str">
            <v>VEREDA SANTO DOMINGO</v>
          </cell>
          <cell r="K993" t="str">
            <v>GOBERNACIÓN 668</v>
          </cell>
        </row>
        <row r="994">
          <cell r="F994">
            <v>105154000280</v>
          </cell>
          <cell r="G994" t="str">
            <v>I. E. SANTO DOMINGO</v>
          </cell>
          <cell r="H994">
            <v>1</v>
          </cell>
          <cell r="I994" t="str">
            <v>URBANA</v>
          </cell>
          <cell r="J994" t="str">
            <v xml:space="preserve">KR 21 35 12 </v>
          </cell>
          <cell r="K994"/>
        </row>
        <row r="995">
          <cell r="F995">
            <v>205154000527</v>
          </cell>
          <cell r="G995" t="str">
            <v>C. E. R. CRISTO SALVADOR</v>
          </cell>
          <cell r="H995">
            <v>1</v>
          </cell>
          <cell r="I995" t="str">
            <v>RURAL</v>
          </cell>
          <cell r="J995" t="str">
            <v>VEREDA LA CORCOVADA ARRIBA</v>
          </cell>
          <cell r="K995"/>
        </row>
        <row r="996">
          <cell r="F996">
            <v>205154000543</v>
          </cell>
          <cell r="G996" t="str">
            <v>E R RISARALDA</v>
          </cell>
          <cell r="H996"/>
          <cell r="I996" t="str">
            <v>RURAL</v>
          </cell>
          <cell r="J996" t="str">
            <v>VDA. RISARALDA</v>
          </cell>
          <cell r="K996" t="str">
            <v>GOBERNACIÓN 668</v>
          </cell>
        </row>
        <row r="997">
          <cell r="F997">
            <v>205154000951</v>
          </cell>
          <cell r="G997" t="str">
            <v>E R SANTO TOMAS DE AQUINO</v>
          </cell>
          <cell r="H997">
            <v>1</v>
          </cell>
          <cell r="I997" t="str">
            <v>RURAL</v>
          </cell>
          <cell r="J997" t="str">
            <v>VDA. LA VIRGEN</v>
          </cell>
          <cell r="K997"/>
        </row>
        <row r="998">
          <cell r="F998">
            <v>205154000993</v>
          </cell>
          <cell r="G998" t="str">
            <v>C. E. R KILOMETRO 18</v>
          </cell>
          <cell r="H998">
            <v>1</v>
          </cell>
          <cell r="I998" t="str">
            <v>RURAL</v>
          </cell>
          <cell r="J998" t="str">
            <v>VDA KILOMETRO 18</v>
          </cell>
          <cell r="K998" t="str">
            <v>GOBERNACIÓN 668</v>
          </cell>
        </row>
        <row r="999">
          <cell r="F999">
            <v>205154001043</v>
          </cell>
          <cell r="G999" t="str">
            <v>E R EL BRASIL</v>
          </cell>
          <cell r="H999">
            <v>1</v>
          </cell>
          <cell r="I999" t="str">
            <v>RURAL</v>
          </cell>
          <cell r="J999" t="str">
            <v>VEREDA BRASIL</v>
          </cell>
          <cell r="K999"/>
        </row>
        <row r="1000">
          <cell r="F1000">
            <v>105154000298</v>
          </cell>
          <cell r="G1000" t="str">
            <v>I. E. SANTA TERESITA</v>
          </cell>
          <cell r="H1000">
            <v>1</v>
          </cell>
          <cell r="I1000" t="str">
            <v>URBANA</v>
          </cell>
          <cell r="J1000" t="str">
            <v xml:space="preserve">CL 19 6 8 </v>
          </cell>
          <cell r="K1000"/>
        </row>
        <row r="1001">
          <cell r="F1001">
            <v>105154000301</v>
          </cell>
          <cell r="G1001" t="str">
            <v>LICEO CAUCASIA 1A. AGRUPACION</v>
          </cell>
          <cell r="H1001"/>
          <cell r="I1001" t="str">
            <v>URBANA</v>
          </cell>
          <cell r="J1001" t="str">
            <v xml:space="preserve">KR 20 TC DE OCCIDENTE </v>
          </cell>
          <cell r="K1001"/>
        </row>
        <row r="1002">
          <cell r="F1002">
            <v>105154000409</v>
          </cell>
          <cell r="G1002" t="str">
            <v>E U MARCO FIDEL SUAREZ</v>
          </cell>
          <cell r="H1002">
            <v>1</v>
          </cell>
          <cell r="I1002" t="str">
            <v>URBANA</v>
          </cell>
          <cell r="J1002" t="str">
            <v xml:space="preserve">KR 12 12 63 </v>
          </cell>
          <cell r="K1002" t="str">
            <v>GOBERNACIÓN</v>
          </cell>
        </row>
        <row r="1003">
          <cell r="F1003">
            <v>105154000751</v>
          </cell>
          <cell r="G1003" t="str">
            <v>E U LA MISERICORDIA</v>
          </cell>
          <cell r="H1003">
            <v>1</v>
          </cell>
          <cell r="I1003" t="str">
            <v>URBANA</v>
          </cell>
          <cell r="J1003" t="str">
            <v>CRA 16  15-51</v>
          </cell>
          <cell r="K1003" t="str">
            <v>GOBERNACIÓN</v>
          </cell>
        </row>
        <row r="1004">
          <cell r="F1004">
            <v>105154001341</v>
          </cell>
          <cell r="G1004" t="str">
            <v xml:space="preserve">E U CAUCASIA </v>
          </cell>
          <cell r="H1004">
            <v>1</v>
          </cell>
          <cell r="I1004" t="str">
            <v>URBANA</v>
          </cell>
          <cell r="J1004" t="str">
            <v xml:space="preserve">KR 3 19 44 </v>
          </cell>
          <cell r="K1004" t="str">
            <v>GOBERNACIÓN</v>
          </cell>
        </row>
        <row r="1005">
          <cell r="F1005">
            <v>105154001812</v>
          </cell>
          <cell r="G1005" t="str">
            <v>E U I SAN RAFAEL</v>
          </cell>
          <cell r="H1005">
            <v>1</v>
          </cell>
          <cell r="I1005" t="str">
            <v>URBANA</v>
          </cell>
          <cell r="J1005" t="str">
            <v xml:space="preserve">CR. 9 CON CL. 18 </v>
          </cell>
          <cell r="K1005" t="str">
            <v>GOBERNACIÓN</v>
          </cell>
        </row>
        <row r="1006">
          <cell r="F1006">
            <v>105154001880</v>
          </cell>
          <cell r="G1006" t="str">
            <v>COLEGIO DIVINO NIÑO</v>
          </cell>
          <cell r="H1006"/>
          <cell r="I1006" t="str">
            <v>URBANA</v>
          </cell>
          <cell r="J1006" t="str">
            <v xml:space="preserve">KR 1 B CL 8 A </v>
          </cell>
          <cell r="K1006"/>
        </row>
        <row r="1007">
          <cell r="F1007">
            <v>105154800091</v>
          </cell>
          <cell r="G1007" t="str">
            <v>SAN JOSE</v>
          </cell>
          <cell r="H1007">
            <v>1</v>
          </cell>
          <cell r="I1007" t="str">
            <v>URBANA</v>
          </cell>
          <cell r="J1007" t="str">
            <v>KR 4 CL 10 SUR &lt;EOF&gt;</v>
          </cell>
          <cell r="K1007"/>
        </row>
        <row r="1008">
          <cell r="F1008">
            <v>105154002274</v>
          </cell>
          <cell r="G1008" t="str">
            <v>I. E. ESCUELA NORMAL SUPERIOR DEL BAJO CAUCA</v>
          </cell>
          <cell r="H1008">
            <v>1</v>
          </cell>
          <cell r="I1008" t="str">
            <v>URBANA</v>
          </cell>
          <cell r="J1008" t="str">
            <v>TRONCAL DE OCCIDENTE</v>
          </cell>
          <cell r="K1008"/>
        </row>
        <row r="1009">
          <cell r="F1009">
            <v>105154800006</v>
          </cell>
          <cell r="G1009" t="str">
            <v>EL CAMELLO</v>
          </cell>
          <cell r="H1009"/>
          <cell r="I1009" t="str">
            <v>URBANA</v>
          </cell>
          <cell r="J1009" t="str">
            <v xml:space="preserve">CL 28 C KR 2 A </v>
          </cell>
          <cell r="K1009"/>
        </row>
        <row r="1010">
          <cell r="F1010">
            <v>205154001159</v>
          </cell>
          <cell r="G1010" t="str">
            <v>E R I LAS MERCEDES</v>
          </cell>
          <cell r="H1010">
            <v>1</v>
          </cell>
          <cell r="I1010" t="str">
            <v>RURAL</v>
          </cell>
          <cell r="J1010" t="str">
            <v>VDA. LAS MERCEDES</v>
          </cell>
          <cell r="K1010"/>
        </row>
        <row r="1011">
          <cell r="F1011">
            <v>205154001205</v>
          </cell>
          <cell r="G1011" t="str">
            <v>E R LA GARRAPATA</v>
          </cell>
          <cell r="H1011">
            <v>1</v>
          </cell>
          <cell r="I1011" t="str">
            <v>RURAL</v>
          </cell>
          <cell r="J1011" t="str">
            <v>VDA LA GARRAPATA</v>
          </cell>
          <cell r="K1011" t="str">
            <v>GOBERNACIÓN 668</v>
          </cell>
        </row>
        <row r="1012">
          <cell r="F1012">
            <v>205154000098</v>
          </cell>
          <cell r="G1012" t="str">
            <v>LA ESMERALDA</v>
          </cell>
          <cell r="H1012"/>
          <cell r="I1012" t="str">
            <v>RURAL</v>
          </cell>
          <cell r="J1012" t="str">
            <v>VDA. LA ESMERALDA</v>
          </cell>
          <cell r="K1012"/>
        </row>
        <row r="1013">
          <cell r="F1013">
            <v>205154001248</v>
          </cell>
          <cell r="G1013" t="str">
            <v>ER LA JAGUA</v>
          </cell>
          <cell r="H1013"/>
          <cell r="I1013" t="str">
            <v>RURAL</v>
          </cell>
          <cell r="J1013" t="str">
            <v>VDA LA JAGUA</v>
          </cell>
          <cell r="K1013"/>
        </row>
        <row r="1014">
          <cell r="F1014">
            <v>205154000128</v>
          </cell>
          <cell r="G1014" t="str">
            <v>C. E. R. RIVERAS DEL CAUCA</v>
          </cell>
          <cell r="H1014"/>
          <cell r="I1014" t="str">
            <v>RURAL</v>
          </cell>
          <cell r="J1014" t="str">
            <v>CORREG. LA PALANCA</v>
          </cell>
          <cell r="K1014"/>
        </row>
        <row r="1015">
          <cell r="F1015">
            <v>205154000136</v>
          </cell>
          <cell r="G1015" t="str">
            <v>LOS MEDIOS</v>
          </cell>
          <cell r="H1015"/>
          <cell r="I1015" t="str">
            <v>RURAL</v>
          </cell>
          <cell r="J1015" t="str">
            <v>VDA. LOS MEDIOS</v>
          </cell>
          <cell r="K1015"/>
        </row>
        <row r="1016">
          <cell r="F1016">
            <v>205154001256</v>
          </cell>
          <cell r="G1016" t="str">
            <v>E R LA REVERSA</v>
          </cell>
          <cell r="H1016">
            <v>1</v>
          </cell>
          <cell r="I1016" t="str">
            <v>RURAL</v>
          </cell>
          <cell r="J1016" t="str">
            <v>VDA. LA REVERSA</v>
          </cell>
          <cell r="K1016" t="str">
            <v>GOBERNACIÓN 668</v>
          </cell>
        </row>
        <row r="1017">
          <cell r="F1017">
            <v>205154000179</v>
          </cell>
          <cell r="G1017" t="str">
            <v>C. E. R. SANTA ELENA</v>
          </cell>
          <cell r="H1017">
            <v>1</v>
          </cell>
          <cell r="I1017" t="str">
            <v>RURAL</v>
          </cell>
          <cell r="J1017" t="str">
            <v>CORREG EL PANDO</v>
          </cell>
          <cell r="K1017"/>
        </row>
        <row r="1018">
          <cell r="F1018">
            <v>205154000225</v>
          </cell>
          <cell r="G1018" t="str">
            <v>I. E. R. CACERI</v>
          </cell>
          <cell r="H1018">
            <v>1</v>
          </cell>
          <cell r="I1018" t="str">
            <v>RURAL</v>
          </cell>
          <cell r="J1018" t="str">
            <v>CORREG. PUERTO GLORIA CACERÍ</v>
          </cell>
          <cell r="K1018"/>
        </row>
        <row r="1019">
          <cell r="F1019">
            <v>205154000241</v>
          </cell>
          <cell r="G1019" t="str">
            <v>SANTIAGO CASTILLO</v>
          </cell>
          <cell r="H1019"/>
          <cell r="I1019" t="str">
            <v>RURAL</v>
          </cell>
          <cell r="J1019" t="str">
            <v>PALOMAR</v>
          </cell>
          <cell r="K1019" t="str">
            <v>GOBERNACIÓN 668</v>
          </cell>
        </row>
        <row r="1020">
          <cell r="F1020">
            <v>205154000438</v>
          </cell>
          <cell r="G1020" t="str">
            <v>C. E. R. SANTA ROSITA</v>
          </cell>
          <cell r="H1020">
            <v>1</v>
          </cell>
          <cell r="I1020" t="str">
            <v>RURAL</v>
          </cell>
          <cell r="J1020" t="str">
            <v>VDA. SANTA ROSITA</v>
          </cell>
          <cell r="K1020" t="str">
            <v>GOBERNACIÓN-CTEIL</v>
          </cell>
        </row>
        <row r="1021">
          <cell r="F1021">
            <v>205154000471</v>
          </cell>
          <cell r="G1021" t="str">
            <v>E R I ALTO CACERI</v>
          </cell>
          <cell r="H1021">
            <v>1</v>
          </cell>
          <cell r="I1021" t="str">
            <v>RURAL</v>
          </cell>
          <cell r="J1021" t="str">
            <v>CORRG PUERTO TRIANA</v>
          </cell>
          <cell r="K1021" t="str">
            <v>GOBERNACIÓN 668</v>
          </cell>
        </row>
        <row r="1022">
          <cell r="F1022">
            <v>205154000489</v>
          </cell>
          <cell r="G1022" t="str">
            <v>LA ILUSION</v>
          </cell>
          <cell r="H1022"/>
          <cell r="I1022" t="str">
            <v>RURAL</v>
          </cell>
          <cell r="J1022" t="str">
            <v>CORREG. LA ILUSIÓN</v>
          </cell>
          <cell r="K1022"/>
        </row>
        <row r="1023">
          <cell r="F1023">
            <v>205154001281</v>
          </cell>
          <cell r="G1023" t="str">
            <v>E R LA GLORIA (D)</v>
          </cell>
          <cell r="H1023">
            <v>1</v>
          </cell>
          <cell r="I1023" t="str">
            <v>RURAL</v>
          </cell>
          <cell r="J1023" t="str">
            <v>VDA LA CATALINA</v>
          </cell>
          <cell r="K1023"/>
        </row>
        <row r="1024">
          <cell r="F1024">
            <v>205154001299</v>
          </cell>
          <cell r="G1024" t="str">
            <v>C. E. R. NO HAY COMO DIOS</v>
          </cell>
          <cell r="H1024">
            <v>1</v>
          </cell>
          <cell r="I1024" t="str">
            <v>RURAL</v>
          </cell>
          <cell r="J1024" t="str">
            <v>VDA. TIGRE 3</v>
          </cell>
          <cell r="K1024" t="str">
            <v>GOBERNACIÓN-CTEIL</v>
          </cell>
        </row>
        <row r="1025">
          <cell r="F1025">
            <v>205154000781</v>
          </cell>
          <cell r="G1025" t="str">
            <v>E U CARACOLI</v>
          </cell>
          <cell r="H1025"/>
          <cell r="I1025" t="str">
            <v>URBANA</v>
          </cell>
          <cell r="J1025" t="str">
            <v xml:space="preserve">KR 3 3 26 </v>
          </cell>
          <cell r="K1025" t="str">
            <v>GOBERNACIÓN</v>
          </cell>
        </row>
        <row r="1026">
          <cell r="F1026">
            <v>205154000861</v>
          </cell>
          <cell r="G1026" t="str">
            <v>E R ANTIOQUIA LA GRANDE</v>
          </cell>
          <cell r="H1026">
            <v>1</v>
          </cell>
          <cell r="I1026" t="str">
            <v>RURAL</v>
          </cell>
          <cell r="J1026" t="str">
            <v>VDA. CAMPO ALEGRE</v>
          </cell>
          <cell r="K1026" t="str">
            <v>GOBERNACIÓN 668</v>
          </cell>
        </row>
        <row r="1027">
          <cell r="F1027">
            <v>205154001311</v>
          </cell>
          <cell r="G1027" t="str">
            <v>E R I LA TRINIDAD</v>
          </cell>
          <cell r="H1027"/>
          <cell r="I1027" t="str">
            <v>RURAL</v>
          </cell>
          <cell r="J1027" t="str">
            <v>VDA. COSTA RICA</v>
          </cell>
          <cell r="K1027"/>
        </row>
        <row r="1028">
          <cell r="F1028">
            <v>205154001329</v>
          </cell>
          <cell r="G1028" t="str">
            <v>E R QUEBRADONA</v>
          </cell>
          <cell r="H1028">
            <v>1</v>
          </cell>
          <cell r="I1028" t="str">
            <v>RURAL</v>
          </cell>
          <cell r="J1028" t="str">
            <v>VDA. QUEBRADONA MEDIO</v>
          </cell>
          <cell r="K1028"/>
        </row>
        <row r="1029">
          <cell r="F1029">
            <v>205154000969</v>
          </cell>
          <cell r="G1029" t="str">
            <v>E R I BLAS DE LEZO</v>
          </cell>
          <cell r="H1029">
            <v>1</v>
          </cell>
          <cell r="I1029" t="str">
            <v>RURAL</v>
          </cell>
          <cell r="J1029" t="str">
            <v>VDA. TIGRE 2A</v>
          </cell>
          <cell r="K1029"/>
        </row>
        <row r="1030">
          <cell r="F1030">
            <v>205154000977</v>
          </cell>
          <cell r="G1030" t="str">
            <v>I. E. R CUTURU</v>
          </cell>
          <cell r="H1030">
            <v>1</v>
          </cell>
          <cell r="I1030" t="str">
            <v>RURAL</v>
          </cell>
          <cell r="J1030" t="str">
            <v>CORREG.CUTURU</v>
          </cell>
          <cell r="K1030"/>
        </row>
        <row r="1031">
          <cell r="F1031">
            <v>205154001353</v>
          </cell>
          <cell r="G1031" t="str">
            <v>E.R. SANTA INÉS</v>
          </cell>
          <cell r="H1031">
            <v>1</v>
          </cell>
          <cell r="I1031" t="str">
            <v>RURAL</v>
          </cell>
          <cell r="J1031" t="str">
            <v>VDA. SANTA INÉS</v>
          </cell>
          <cell r="K1031"/>
        </row>
        <row r="1032">
          <cell r="F1032">
            <v>205154001001</v>
          </cell>
          <cell r="G1032" t="str">
            <v>E R EL PARAISO</v>
          </cell>
          <cell r="H1032">
            <v>1</v>
          </cell>
          <cell r="I1032" t="str">
            <v>RURAL</v>
          </cell>
          <cell r="J1032" t="str">
            <v>VDA. TIGRE 1</v>
          </cell>
          <cell r="K1032"/>
        </row>
        <row r="1033">
          <cell r="F1033">
            <v>205154001019</v>
          </cell>
          <cell r="G1033" t="str">
            <v>E R VILLA FATIMA</v>
          </cell>
          <cell r="H1033">
            <v>1</v>
          </cell>
          <cell r="I1033" t="str">
            <v>RURAL</v>
          </cell>
          <cell r="J1033" t="str">
            <v>VDA. QUEBRADONA ABAJO</v>
          </cell>
          <cell r="K1033"/>
        </row>
        <row r="1034">
          <cell r="F1034">
            <v>205154001361</v>
          </cell>
          <cell r="G1034" t="str">
            <v>E R SIMON BOLIVAR</v>
          </cell>
          <cell r="H1034">
            <v>1</v>
          </cell>
          <cell r="I1034" t="str">
            <v>RURAL</v>
          </cell>
          <cell r="J1034" t="str">
            <v>VDA SIMON BOLIVAR</v>
          </cell>
          <cell r="K1034"/>
        </row>
        <row r="1035">
          <cell r="F1035">
            <v>205154001175</v>
          </cell>
          <cell r="G1035" t="str">
            <v>E R JOSE ANTONIO PAEZ</v>
          </cell>
          <cell r="H1035"/>
          <cell r="I1035" t="str">
            <v>RURAL</v>
          </cell>
          <cell r="J1035" t="str">
            <v>VDA. TRES BOCAS</v>
          </cell>
          <cell r="K1035" t="str">
            <v>GOBERNACIÓN 668</v>
          </cell>
        </row>
        <row r="1036">
          <cell r="F1036">
            <v>205154001477</v>
          </cell>
          <cell r="G1036" t="str">
            <v>RIO VIEJO</v>
          </cell>
          <cell r="H1036"/>
          <cell r="I1036" t="str">
            <v>RURAL</v>
          </cell>
          <cell r="J1036" t="str">
            <v>VDA. RIO VIEJO</v>
          </cell>
          <cell r="K1036" t="str">
            <v>GOBERNACIÓN 668</v>
          </cell>
        </row>
        <row r="1037">
          <cell r="F1037">
            <v>205154001523</v>
          </cell>
          <cell r="G1037" t="str">
            <v>E R I CRISTO VIVE</v>
          </cell>
          <cell r="H1037">
            <v>1</v>
          </cell>
          <cell r="I1037" t="str">
            <v>RURAL</v>
          </cell>
          <cell r="J1037" t="str">
            <v>VDA. EL DELIRIO</v>
          </cell>
          <cell r="K1037"/>
        </row>
        <row r="1038">
          <cell r="F1038">
            <v>205154001639</v>
          </cell>
          <cell r="G1038" t="str">
            <v>E R I LA DESCONOCIDA</v>
          </cell>
          <cell r="H1038">
            <v>1</v>
          </cell>
          <cell r="I1038" t="str">
            <v>RURAL</v>
          </cell>
          <cell r="J1038" t="str">
            <v>VDA LA DESCONOCIDA</v>
          </cell>
          <cell r="K1038"/>
        </row>
        <row r="1039">
          <cell r="F1039">
            <v>205154001736</v>
          </cell>
          <cell r="G1039" t="str">
            <v>E R LOS LAURELES</v>
          </cell>
          <cell r="H1039">
            <v>1</v>
          </cell>
          <cell r="I1039" t="str">
            <v>RURAL</v>
          </cell>
          <cell r="J1039" t="str">
            <v>VDA LA ESCUELA.</v>
          </cell>
          <cell r="K1039"/>
        </row>
        <row r="1040">
          <cell r="F1040">
            <v>205154001795</v>
          </cell>
          <cell r="G1040" t="str">
            <v>E R I LUIS LOPEZ DE MESA</v>
          </cell>
          <cell r="H1040"/>
          <cell r="I1040" t="str">
            <v>RURAL</v>
          </cell>
          <cell r="J1040" t="str">
            <v>VDA. VERACRUZ</v>
          </cell>
          <cell r="K1040"/>
        </row>
        <row r="1041">
          <cell r="F1041">
            <v>205154800019</v>
          </cell>
          <cell r="G1041" t="str">
            <v>CORRALES NEGROS</v>
          </cell>
          <cell r="H1041">
            <v>1</v>
          </cell>
          <cell r="I1041" t="str">
            <v>RURAL</v>
          </cell>
          <cell r="J1041" t="str">
            <v>VDA CORRALES NEGROS</v>
          </cell>
          <cell r="K1041"/>
        </row>
        <row r="1042">
          <cell r="F1042">
            <v>205154800027</v>
          </cell>
          <cell r="G1042" t="str">
            <v>EL TORO</v>
          </cell>
          <cell r="H1042">
            <v>1</v>
          </cell>
          <cell r="I1042" t="str">
            <v>RURAL</v>
          </cell>
          <cell r="J1042" t="str">
            <v>VDA EL TORO</v>
          </cell>
          <cell r="K1042"/>
        </row>
        <row r="1043">
          <cell r="F1043">
            <v>205154001370</v>
          </cell>
          <cell r="G1043" t="str">
            <v>E R APARTADA</v>
          </cell>
          <cell r="H1043">
            <v>1</v>
          </cell>
          <cell r="I1043" t="str">
            <v>RURAL</v>
          </cell>
          <cell r="J1043" t="str">
            <v>VDA LA APARTADA</v>
          </cell>
          <cell r="K1043" t="str">
            <v>GOBERNACIÓN 668</v>
          </cell>
        </row>
        <row r="1044">
          <cell r="F1044">
            <v>205154001396</v>
          </cell>
          <cell r="G1044" t="str">
            <v>E R SAN AGATON</v>
          </cell>
          <cell r="H1044">
            <v>1</v>
          </cell>
          <cell r="I1044" t="str">
            <v>RURAL</v>
          </cell>
          <cell r="J1044" t="str">
            <v>VDA. LA RAYA</v>
          </cell>
          <cell r="K1044" t="str">
            <v>GOBERNACIÓN 668</v>
          </cell>
        </row>
        <row r="1045">
          <cell r="F1045">
            <v>205154001485</v>
          </cell>
          <cell r="G1045" t="str">
            <v>E R LAS PARCELAS</v>
          </cell>
          <cell r="H1045">
            <v>1</v>
          </cell>
          <cell r="I1045" t="str">
            <v>RURAL</v>
          </cell>
          <cell r="J1045" t="str">
            <v>VDA. PARCELAS DE CACERI</v>
          </cell>
          <cell r="K1045" t="str">
            <v>GOBERNACIÓN 668</v>
          </cell>
        </row>
        <row r="1046">
          <cell r="F1046">
            <v>205154001515</v>
          </cell>
          <cell r="G1046" t="str">
            <v>E R I VILLA DEL SOCORRO</v>
          </cell>
          <cell r="H1046"/>
          <cell r="I1046" t="str">
            <v>RURAL</v>
          </cell>
          <cell r="J1046" t="str">
            <v>VDA. VILLA DEL SOCORRO</v>
          </cell>
          <cell r="K1046"/>
        </row>
        <row r="1047">
          <cell r="F1047">
            <v>205154001591</v>
          </cell>
          <cell r="G1047" t="str">
            <v>C.E.R LAS MALVINAS</v>
          </cell>
          <cell r="H1047">
            <v>1</v>
          </cell>
          <cell r="I1047" t="str">
            <v>RURAL</v>
          </cell>
          <cell r="J1047" t="str">
            <v>VDA. LAS MALVINAS</v>
          </cell>
          <cell r="K1047"/>
        </row>
        <row r="1048">
          <cell r="F1048">
            <v>205154001647</v>
          </cell>
          <cell r="G1048" t="str">
            <v>E R SANTA ISABEL</v>
          </cell>
          <cell r="H1048"/>
          <cell r="I1048" t="str">
            <v>RURAL</v>
          </cell>
          <cell r="J1048" t="str">
            <v>VDA. PUEBLO SANTO</v>
          </cell>
          <cell r="K1048"/>
        </row>
        <row r="1049">
          <cell r="F1049">
            <v>205154001761</v>
          </cell>
          <cell r="G1049" t="str">
            <v xml:space="preserve">C E R LA UNION </v>
          </cell>
          <cell r="H1049"/>
          <cell r="I1049" t="str">
            <v>RURAL</v>
          </cell>
          <cell r="J1049" t="str">
            <v>VDA. LA UNION</v>
          </cell>
          <cell r="K1049" t="str">
            <v>GOBERNACIÓN 668</v>
          </cell>
        </row>
        <row r="1050">
          <cell r="F1050">
            <v>205154001787</v>
          </cell>
          <cell r="G1050" t="str">
            <v>E R I LAS BATATAS</v>
          </cell>
          <cell r="H1050"/>
          <cell r="I1050" t="str">
            <v>RURAL</v>
          </cell>
          <cell r="J1050" t="str">
            <v>VDA. LAS BATATAS</v>
          </cell>
          <cell r="K1050" t="str">
            <v>GOBERNACIÓN 668</v>
          </cell>
        </row>
        <row r="1051">
          <cell r="F1051">
            <v>205154001833</v>
          </cell>
          <cell r="G1051" t="str">
            <v>BARRIO CHINO</v>
          </cell>
          <cell r="H1051"/>
          <cell r="I1051" t="str">
            <v>RURAL</v>
          </cell>
          <cell r="J1051" t="str">
            <v>VDA. BARRIO CHINO</v>
          </cell>
          <cell r="K1051" t="str">
            <v>GOBERNACIÓN 668</v>
          </cell>
        </row>
        <row r="1052">
          <cell r="F1052">
            <v>205154001922</v>
          </cell>
          <cell r="G1052" t="str">
            <v>I. E. R. VILLA FATIMA ARRIBA</v>
          </cell>
          <cell r="H1052">
            <v>1</v>
          </cell>
          <cell r="I1052" t="str">
            <v>RURAL</v>
          </cell>
          <cell r="J1052" t="str">
            <v>VDA. QUEBRADONA ARRIBA</v>
          </cell>
          <cell r="K1052"/>
        </row>
        <row r="1053">
          <cell r="F1053">
            <v>205154002015</v>
          </cell>
          <cell r="G1053" t="str">
            <v>LICEO CONCEJO MUNICIPAL</v>
          </cell>
          <cell r="H1053">
            <v>1</v>
          </cell>
          <cell r="I1053" t="str">
            <v>URBANA</v>
          </cell>
          <cell r="J1053" t="str">
            <v>IND CARRET.TRONCAL CON AV. EL PAJONAL</v>
          </cell>
          <cell r="K1053"/>
        </row>
        <row r="1054">
          <cell r="F1054">
            <v>205895000478</v>
          </cell>
          <cell r="G1054" t="str">
            <v>C. E. R. 20 DE JULIO</v>
          </cell>
          <cell r="H1054"/>
          <cell r="I1054" t="str">
            <v>RURAL</v>
          </cell>
          <cell r="J1054" t="str">
            <v>CORREG. PTO. COLOMBIA</v>
          </cell>
          <cell r="K1054" t="str">
            <v>GOBERNACIÓN 668</v>
          </cell>
        </row>
        <row r="1055">
          <cell r="F1055">
            <v>405154002332</v>
          </cell>
          <cell r="G1055" t="str">
            <v>I. E. R VOLUNTAD DE DIOS</v>
          </cell>
          <cell r="H1055"/>
          <cell r="I1055" t="str">
            <v>RURAL</v>
          </cell>
          <cell r="J1055" t="str">
            <v>VDA VOLUNTAD DE DIOS</v>
          </cell>
          <cell r="K1055"/>
        </row>
        <row r="1056">
          <cell r="F1056">
            <v>205154800035</v>
          </cell>
          <cell r="G1056" t="str">
            <v>I. E. R INDIGENA TRANQUILINO ROSARIO</v>
          </cell>
          <cell r="H1056">
            <v>1</v>
          </cell>
          <cell r="I1056" t="str">
            <v>RURAL</v>
          </cell>
          <cell r="J1056" t="str">
            <v>COMUNIDAD INDIGENA EL PANDO</v>
          </cell>
          <cell r="K1056"/>
        </row>
        <row r="1057">
          <cell r="F1057">
            <v>205154000896</v>
          </cell>
          <cell r="G1057" t="str">
            <v>INSTITUCION EDUCATIVA RURAL MARGENTO</v>
          </cell>
          <cell r="H1057"/>
          <cell r="I1057" t="str">
            <v>RURAL</v>
          </cell>
          <cell r="J1057" t="str">
            <v>CORREG. MARGENTO</v>
          </cell>
          <cell r="K1057" t="str">
            <v>GOBERNACIÓN-CTEIL</v>
          </cell>
        </row>
        <row r="1058">
          <cell r="F1058">
            <v>205172000186</v>
          </cell>
          <cell r="G1058" t="str">
            <v>C. E. R. MANUEL GOMEZ</v>
          </cell>
          <cell r="H1058">
            <v>1</v>
          </cell>
          <cell r="I1058" t="str">
            <v>RURAL</v>
          </cell>
          <cell r="J1058" t="str">
            <v xml:space="preserve">VDA. EL GUINEO </v>
          </cell>
          <cell r="K1058" t="str">
            <v>GOBERNACIÓN 668</v>
          </cell>
        </row>
        <row r="1059">
          <cell r="F1059">
            <v>205172000241</v>
          </cell>
          <cell r="G1059" t="str">
            <v>C. E. R. GUAPACITO ANDALUCIA</v>
          </cell>
          <cell r="H1059">
            <v>1</v>
          </cell>
          <cell r="I1059" t="str">
            <v>RURAL</v>
          </cell>
          <cell r="J1059" t="str">
            <v xml:space="preserve">VDA. LA INDIA </v>
          </cell>
          <cell r="K1059"/>
        </row>
        <row r="1060">
          <cell r="F1060">
            <v>205172000259</v>
          </cell>
          <cell r="G1060" t="str">
            <v>C. E. R. EL PLATANO</v>
          </cell>
          <cell r="H1060">
            <v>1</v>
          </cell>
          <cell r="I1060" t="str">
            <v>RURAL</v>
          </cell>
          <cell r="J1060" t="str">
            <v xml:space="preserve">VDA. EL PLATANO </v>
          </cell>
          <cell r="K1060" t="str">
            <v>GOBERNACIÓN 668</v>
          </cell>
        </row>
        <row r="1061">
          <cell r="F1061">
            <v>205172000399</v>
          </cell>
          <cell r="G1061" t="str">
            <v>C. E. R. SADEN LA CANDELARIA</v>
          </cell>
          <cell r="H1061">
            <v>1</v>
          </cell>
          <cell r="I1061" t="str">
            <v>RURAL</v>
          </cell>
          <cell r="J1061" t="str">
            <v xml:space="preserve">SADEN CANDELARIA </v>
          </cell>
          <cell r="K1061"/>
        </row>
        <row r="1062">
          <cell r="F1062">
            <v>205172000496</v>
          </cell>
          <cell r="G1062" t="str">
            <v>C. E. R. GUAPA LAS MERCEDES</v>
          </cell>
          <cell r="H1062"/>
          <cell r="I1062" t="str">
            <v>RURAL</v>
          </cell>
          <cell r="J1062" t="str">
            <v xml:space="preserve">VDA GUAPA LAS MERCEDES </v>
          </cell>
          <cell r="K1062"/>
        </row>
        <row r="1063">
          <cell r="F1063">
            <v>205172000615</v>
          </cell>
          <cell r="G1063" t="str">
            <v>C. E. R. CHIRIDO</v>
          </cell>
          <cell r="H1063">
            <v>1</v>
          </cell>
          <cell r="I1063" t="str">
            <v>RURAL</v>
          </cell>
          <cell r="J1063" t="str">
            <v>VDA. CHIRIDÓ</v>
          </cell>
          <cell r="K1063"/>
        </row>
        <row r="1064">
          <cell r="F1064">
            <v>205172000771</v>
          </cell>
          <cell r="G1064" t="str">
            <v>C. E. R. BOHIOS</v>
          </cell>
          <cell r="H1064">
            <v>1</v>
          </cell>
          <cell r="I1064" t="str">
            <v>RURAL</v>
          </cell>
          <cell r="J1064" t="str">
            <v>VDA LOS BOHIOS</v>
          </cell>
          <cell r="K1064"/>
        </row>
        <row r="1065">
          <cell r="F1065">
            <v>205172000828</v>
          </cell>
          <cell r="G1065" t="str">
            <v>C. E. R. CHAMPITAS</v>
          </cell>
          <cell r="H1065">
            <v>1</v>
          </cell>
          <cell r="I1065" t="str">
            <v>RURAL</v>
          </cell>
          <cell r="J1065" t="str">
            <v xml:space="preserve">VDA. CHAMPITAS </v>
          </cell>
          <cell r="K1065" t="str">
            <v>GOBERNACIÓN 668</v>
          </cell>
        </row>
        <row r="1066">
          <cell r="F1066">
            <v>205172000836</v>
          </cell>
          <cell r="G1066" t="str">
            <v>C. E. R. LA MAPORITA</v>
          </cell>
          <cell r="H1066">
            <v>1</v>
          </cell>
          <cell r="I1066" t="str">
            <v>RURAL</v>
          </cell>
          <cell r="J1066" t="str">
            <v xml:space="preserve">VDA. MAPORITA </v>
          </cell>
          <cell r="K1066"/>
        </row>
        <row r="1067">
          <cell r="F1067">
            <v>205172000941</v>
          </cell>
          <cell r="G1067" t="str">
            <v>C. E. R. MALAGON</v>
          </cell>
          <cell r="H1067">
            <v>1</v>
          </cell>
          <cell r="I1067" t="str">
            <v>RURAL</v>
          </cell>
          <cell r="J1067" t="str">
            <v xml:space="preserve">VDA. MALAGON </v>
          </cell>
          <cell r="K1067" t="str">
            <v>GOBERNACIÓN 668</v>
          </cell>
        </row>
        <row r="1068">
          <cell r="F1068">
            <v>105172000076</v>
          </cell>
          <cell r="G1068" t="str">
            <v>COLEGIO LOS ANDES</v>
          </cell>
          <cell r="H1068"/>
          <cell r="I1068" t="str">
            <v>URBANA</v>
          </cell>
          <cell r="J1068" t="str">
            <v xml:space="preserve">CL 97 105 33 </v>
          </cell>
          <cell r="K1068"/>
        </row>
        <row r="1069">
          <cell r="F1069">
            <v>105172000220</v>
          </cell>
          <cell r="G1069" t="str">
            <v>I. E. MARIA AUXILIADORA</v>
          </cell>
          <cell r="H1069">
            <v>1</v>
          </cell>
          <cell r="I1069" t="str">
            <v>URBANA</v>
          </cell>
          <cell r="J1069" t="str">
            <v xml:space="preserve">KR 111 93 35 </v>
          </cell>
          <cell r="K1069" t="str">
            <v>GOBERNACIÓN</v>
          </cell>
        </row>
        <row r="1070">
          <cell r="F1070">
            <v>105172000238</v>
          </cell>
          <cell r="G1070" t="str">
            <v>I.E. GONZALO MEJIA</v>
          </cell>
          <cell r="H1070">
            <v>1</v>
          </cell>
          <cell r="I1070" t="str">
            <v>URBANA</v>
          </cell>
          <cell r="J1070" t="str">
            <v xml:space="preserve">CL 96 105 63 </v>
          </cell>
          <cell r="K1070" t="str">
            <v>GOBERNACIÓN</v>
          </cell>
        </row>
        <row r="1071">
          <cell r="F1071">
            <v>105172000572</v>
          </cell>
          <cell r="G1071" t="str">
            <v>I. E. CHIGORODO</v>
          </cell>
          <cell r="H1071">
            <v>1</v>
          </cell>
          <cell r="I1071" t="str">
            <v>URBANA</v>
          </cell>
          <cell r="J1071" t="str">
            <v xml:space="preserve">CL 93 105 53 </v>
          </cell>
          <cell r="K1071" t="str">
            <v>GOBERNACIÓN</v>
          </cell>
        </row>
        <row r="1072">
          <cell r="F1072">
            <v>105172000629</v>
          </cell>
          <cell r="G1072" t="str">
            <v>COLEGIO JUAN EVANGELISTA BERRIO</v>
          </cell>
          <cell r="H1072">
            <v>1</v>
          </cell>
          <cell r="I1072" t="str">
            <v>URBANA</v>
          </cell>
          <cell r="J1072" t="str">
            <v>KR 112 CL 95 61</v>
          </cell>
          <cell r="K1072"/>
        </row>
        <row r="1073">
          <cell r="F1073">
            <v>105172000912</v>
          </cell>
          <cell r="G1073" t="str">
            <v>E U I NUESTRO ESFUERZO</v>
          </cell>
          <cell r="H1073"/>
          <cell r="I1073" t="str">
            <v>URBANA</v>
          </cell>
          <cell r="J1073" t="str">
            <v>KR 88  96-28</v>
          </cell>
          <cell r="K1073" t="str">
            <v>GOBERNACIÓN</v>
          </cell>
        </row>
        <row r="1074">
          <cell r="F1074">
            <v>105172001269</v>
          </cell>
          <cell r="G1074" t="str">
            <v>EL CAMPING</v>
          </cell>
          <cell r="H1074"/>
          <cell r="I1074" t="str">
            <v>URBANA</v>
          </cell>
          <cell r="J1074" t="str">
            <v xml:space="preserve">CL 100 100 A 10 </v>
          </cell>
          <cell r="K1074"/>
        </row>
        <row r="1075">
          <cell r="F1075">
            <v>105172001463</v>
          </cell>
          <cell r="G1075" t="str">
            <v>I.E. MUNICIPAL JOSE DE LOS SANTOS ZUÑIGA</v>
          </cell>
          <cell r="H1075">
            <v>1</v>
          </cell>
          <cell r="I1075" t="str">
            <v>URBANA</v>
          </cell>
          <cell r="J1075" t="str">
            <v>KR 99 94 35</v>
          </cell>
          <cell r="K1075"/>
        </row>
        <row r="1076">
          <cell r="F1076">
            <v>105172001510</v>
          </cell>
          <cell r="G1076" t="str">
            <v>DIEZ DE ENERO</v>
          </cell>
          <cell r="H1076">
            <v>1</v>
          </cell>
          <cell r="I1076" t="str">
            <v>URBANA</v>
          </cell>
          <cell r="J1076" t="str">
            <v xml:space="preserve">KR 103 36 37 </v>
          </cell>
          <cell r="K1076" t="str">
            <v>GOBERNACIÓN</v>
          </cell>
        </row>
        <row r="1077">
          <cell r="F1077">
            <v>105172001528</v>
          </cell>
          <cell r="G1077" t="str">
            <v xml:space="preserve">E U I BRISAS DEL RIO </v>
          </cell>
          <cell r="H1077"/>
          <cell r="I1077" t="str">
            <v>URBANA</v>
          </cell>
          <cell r="J1077" t="str">
            <v>KR. 95 F  92-13</v>
          </cell>
          <cell r="K1077" t="str">
            <v>GOBERNACIÓN</v>
          </cell>
        </row>
        <row r="1078">
          <cell r="F1078">
            <v>105172007526</v>
          </cell>
          <cell r="G1078" t="str">
            <v xml:space="preserve">E U I BRISAS DE LA CASTELLANA </v>
          </cell>
          <cell r="H1078">
            <v>1</v>
          </cell>
          <cell r="I1078" t="str">
            <v>URBANA</v>
          </cell>
          <cell r="J1078" t="str">
            <v>CRR 94 CLL 84</v>
          </cell>
          <cell r="K1078" t="str">
            <v>CERRADA - COLEGIO EN COMPLETA… REMODELACIÓN_ ¿POR QUÉ AL LLAMAR NO SE DETECTÓ ESTO PARA QUE EL TÉCNICO NO FUERA?</v>
          </cell>
        </row>
        <row r="1079">
          <cell r="F1079">
            <v>105172007771</v>
          </cell>
          <cell r="G1079" t="str">
            <v>LACIDES CASAS MENA</v>
          </cell>
          <cell r="H1079"/>
          <cell r="I1079" t="str">
            <v>URBANA</v>
          </cell>
          <cell r="J1079" t="str">
            <v xml:space="preserve">CL 98 112 180 </v>
          </cell>
          <cell r="K1079"/>
        </row>
        <row r="1080">
          <cell r="F1080">
            <v>105172800005</v>
          </cell>
          <cell r="G1080" t="str">
            <v>MARIA AUXILIADORA-KENEDY</v>
          </cell>
          <cell r="H1080">
            <v>1</v>
          </cell>
          <cell r="I1080" t="str">
            <v>URBANA</v>
          </cell>
          <cell r="J1080" t="str">
            <v xml:space="preserve">KR 106 93 16 </v>
          </cell>
          <cell r="K1080" t="str">
            <v>GOBERNACIÓN</v>
          </cell>
        </row>
        <row r="1081">
          <cell r="F1081">
            <v>205147000309</v>
          </cell>
          <cell r="G1081" t="str">
            <v>I. E. R. INDIGENISTA POLINES</v>
          </cell>
          <cell r="H1081"/>
          <cell r="I1081" t="str">
            <v>RURAL</v>
          </cell>
          <cell r="J1081" t="str">
            <v xml:space="preserve">RESG. POLINES </v>
          </cell>
          <cell r="K1081"/>
        </row>
        <row r="1082">
          <cell r="F1082">
            <v>205172000062</v>
          </cell>
          <cell r="G1082" t="str">
            <v>INSTITUTO AGRICOLA URABA-CHIGORODO</v>
          </cell>
          <cell r="H1082">
            <v>1</v>
          </cell>
          <cell r="I1082" t="str">
            <v>RURAL</v>
          </cell>
          <cell r="J1082" t="str">
            <v>VDA. LA RIVERA</v>
          </cell>
          <cell r="K1082" t="str">
            <v>GOBERNACIÓN-CTEIL</v>
          </cell>
        </row>
        <row r="1083">
          <cell r="F1083">
            <v>205172000089</v>
          </cell>
          <cell r="G1083" t="str">
            <v>C. E. R. EL VENADO</v>
          </cell>
          <cell r="H1083">
            <v>1</v>
          </cell>
          <cell r="I1083" t="str">
            <v>RURAL</v>
          </cell>
          <cell r="J1083" t="str">
            <v>VDA. EL VENADO</v>
          </cell>
          <cell r="K1083" t="str">
            <v>GOBERNACIÓN 668</v>
          </cell>
        </row>
        <row r="1084">
          <cell r="F1084">
            <v>205172000101</v>
          </cell>
          <cell r="G1084" t="str">
            <v>I. E. R. BARRANQUILLITA</v>
          </cell>
          <cell r="H1084">
            <v>1</v>
          </cell>
          <cell r="I1084" t="str">
            <v>RURAL</v>
          </cell>
          <cell r="J1084" t="str">
            <v>CORREG. BARRANQUILLITA</v>
          </cell>
          <cell r="K1084"/>
        </row>
        <row r="1085">
          <cell r="F1085">
            <v>205172000984</v>
          </cell>
          <cell r="G1085" t="str">
            <v>C. E. R. RIPEA</v>
          </cell>
          <cell r="H1085">
            <v>1</v>
          </cell>
          <cell r="I1085" t="str">
            <v>RURAL</v>
          </cell>
          <cell r="J1085" t="str">
            <v>VDA. RIPEA</v>
          </cell>
          <cell r="K1085"/>
        </row>
        <row r="1086">
          <cell r="F1086">
            <v>205172001042</v>
          </cell>
          <cell r="G1086" t="str">
            <v>C. E. R. REMIGIO</v>
          </cell>
          <cell r="H1086">
            <v>1</v>
          </cell>
          <cell r="I1086" t="str">
            <v>RURAL</v>
          </cell>
          <cell r="J1086" t="str">
            <v>VDA. REMIGIO</v>
          </cell>
          <cell r="K1086"/>
        </row>
        <row r="1087">
          <cell r="F1087">
            <v>205172001174</v>
          </cell>
          <cell r="G1087" t="str">
            <v>C. E. R. GUAPA ARRIBA</v>
          </cell>
          <cell r="H1087">
            <v>1</v>
          </cell>
          <cell r="I1087" t="str">
            <v>RURAL</v>
          </cell>
          <cell r="J1087" t="str">
            <v xml:space="preserve">VDA. EL TIGRE </v>
          </cell>
          <cell r="K1087" t="str">
            <v>MINTIC-OTROS PROYECTOS</v>
          </cell>
        </row>
        <row r="1088">
          <cell r="F1088">
            <v>205172001344</v>
          </cell>
          <cell r="G1088" t="str">
            <v>C. E. R. SADEM GUACAMAYAS</v>
          </cell>
          <cell r="H1088">
            <v>1</v>
          </cell>
          <cell r="I1088" t="str">
            <v>RURAL</v>
          </cell>
          <cell r="J1088" t="str">
            <v>VDA. SADEM</v>
          </cell>
          <cell r="K1088" t="str">
            <v>GOBERNACIÓN 668</v>
          </cell>
        </row>
        <row r="1089">
          <cell r="F1089">
            <v>205172001352</v>
          </cell>
          <cell r="G1089" t="str">
            <v>C. E. R. SAN BARTOLO</v>
          </cell>
          <cell r="H1089">
            <v>1</v>
          </cell>
          <cell r="I1089" t="str">
            <v>RURAL</v>
          </cell>
          <cell r="J1089" t="str">
            <v>VDA. CONGO GUAPA</v>
          </cell>
          <cell r="K1089"/>
        </row>
        <row r="1090">
          <cell r="F1090">
            <v>205172000267</v>
          </cell>
          <cell r="G1090" t="str">
            <v>I. E. R. NEL UPEGUI</v>
          </cell>
          <cell r="H1090">
            <v>1</v>
          </cell>
          <cell r="I1090" t="str">
            <v>RURAL</v>
          </cell>
          <cell r="J1090" t="str">
            <v>VDA. LAS GUAGUAS</v>
          </cell>
          <cell r="K1090"/>
        </row>
        <row r="1091">
          <cell r="F1091">
            <v>205172007512</v>
          </cell>
          <cell r="G1091" t="str">
            <v>C. E. R. INDIGENISTA DOJURA</v>
          </cell>
          <cell r="H1091"/>
          <cell r="I1091" t="str">
            <v>RURAL</v>
          </cell>
          <cell r="J1091" t="str">
            <v>RESG. INDIGENA YABERARADÓ COMUNIDAD INDIGENA DOJURA - VDA EL COCO</v>
          </cell>
          <cell r="K1091"/>
        </row>
        <row r="1092">
          <cell r="F1092">
            <v>205172007563</v>
          </cell>
          <cell r="G1092" t="str">
            <v>C. E. R. INDIGENISTA GUAPA ALTO</v>
          </cell>
          <cell r="H1092"/>
          <cell r="I1092" t="str">
            <v>RURAL</v>
          </cell>
          <cell r="J1092" t="str">
            <v>RESG.INDIGENA YABERARADÓ COMUNIDAD INDIGENA GUAPÁ ALTO - VDA GUAPÁ</v>
          </cell>
          <cell r="K1092" t="str">
            <v>GOBERNACIÓN 668</v>
          </cell>
        </row>
        <row r="1093">
          <cell r="F1093">
            <v>205172000585</v>
          </cell>
          <cell r="G1093" t="str">
            <v>C. E. R. GUAPA CARRETERA</v>
          </cell>
          <cell r="H1093">
            <v>1</v>
          </cell>
          <cell r="I1093" t="str">
            <v>RURAL</v>
          </cell>
          <cell r="J1093" t="str">
            <v xml:space="preserve">VDA. GUAPA CARRETERA </v>
          </cell>
          <cell r="K1093"/>
        </row>
        <row r="1094">
          <cell r="F1094">
            <v>205172007733</v>
          </cell>
          <cell r="G1094" t="str">
            <v>C.E.R. VERACRUZ UNO</v>
          </cell>
          <cell r="H1094">
            <v>1</v>
          </cell>
          <cell r="I1094" t="str">
            <v>RURAL</v>
          </cell>
          <cell r="J1094" t="str">
            <v>VDA. VERACRUZ UNO</v>
          </cell>
          <cell r="K1094" t="str">
            <v>GOBERNACIÓN 668</v>
          </cell>
        </row>
        <row r="1095">
          <cell r="F1095">
            <v>205172007741</v>
          </cell>
          <cell r="G1095" t="str">
            <v>C.E.R. VERACRUZ DOS</v>
          </cell>
          <cell r="H1095">
            <v>1</v>
          </cell>
          <cell r="I1095" t="str">
            <v>RURAL</v>
          </cell>
          <cell r="J1095" t="str">
            <v>VDA. VERACRUZ</v>
          </cell>
          <cell r="K1095"/>
        </row>
        <row r="1096">
          <cell r="F1096">
            <v>205172000844</v>
          </cell>
          <cell r="G1096" t="str">
            <v>C. E. R. EL COCO</v>
          </cell>
          <cell r="H1096">
            <v>1</v>
          </cell>
          <cell r="I1096" t="str">
            <v>RURAL</v>
          </cell>
          <cell r="J1096" t="str">
            <v>VDA. EL COCO</v>
          </cell>
          <cell r="K1096" t="str">
            <v>GOBERNACIÓN 668</v>
          </cell>
        </row>
        <row r="1097">
          <cell r="F1097">
            <v>205172001182</v>
          </cell>
          <cell r="G1097" t="str">
            <v>C. E. R. BRISAS DE GUAPA</v>
          </cell>
          <cell r="H1097">
            <v>1</v>
          </cell>
          <cell r="I1097" t="str">
            <v>RURAL</v>
          </cell>
          <cell r="J1097" t="str">
            <v xml:space="preserve">VDA. GUAPA LEON </v>
          </cell>
          <cell r="K1097"/>
        </row>
        <row r="1098">
          <cell r="F1098">
            <v>205172001484</v>
          </cell>
          <cell r="G1098" t="str">
            <v>I. E. R. CELESTINO DIAZ</v>
          </cell>
          <cell r="H1098">
            <v>1</v>
          </cell>
          <cell r="I1098" t="str">
            <v>RURAL</v>
          </cell>
          <cell r="J1098" t="str">
            <v xml:space="preserve">VDA. JURADO </v>
          </cell>
          <cell r="K1098"/>
        </row>
        <row r="1099">
          <cell r="F1099">
            <v>205172007555</v>
          </cell>
          <cell r="G1099" t="str">
            <v>C. E. R. INDIGENISTA JURADO SAUDO</v>
          </cell>
          <cell r="H1099"/>
          <cell r="I1099" t="str">
            <v>RURAL</v>
          </cell>
          <cell r="J1099" t="str">
            <v>RESG INDIGENA YABERARADÓ COMUNIDAD INDIGENA JURADÓ SAUNDÓ - VDA JURADÓ</v>
          </cell>
          <cell r="K1099"/>
        </row>
        <row r="1100">
          <cell r="F1100">
            <v>305172001152</v>
          </cell>
          <cell r="G1100" t="str">
            <v xml:space="preserve">E U I SAGRADO CORAZON DE JESUS </v>
          </cell>
          <cell r="H1100">
            <v>1</v>
          </cell>
          <cell r="I1100" t="str">
            <v>URBANA</v>
          </cell>
          <cell r="J1100" t="str">
            <v>CRA 54  46-46</v>
          </cell>
          <cell r="K1100" t="str">
            <v>CERRADA -  REMODELACIÓN HASTA EL OTRO AÑO-INFORMACIÓN DADA POR EL DOCENTE BERNABE MORENO EL DIA 19/07/2022 A LAS 08:35 a. m.</v>
          </cell>
        </row>
        <row r="1101">
          <cell r="F1101">
            <v>305172007282</v>
          </cell>
          <cell r="G1101" t="str">
            <v xml:space="preserve">E U I SIMON BOLIVAR </v>
          </cell>
          <cell r="H1101"/>
          <cell r="I1101" t="str">
            <v>URBANA</v>
          </cell>
          <cell r="J1101" t="str">
            <v>KR. 99  97-12</v>
          </cell>
          <cell r="K1101" t="str">
            <v>GOBERNACIÓN</v>
          </cell>
        </row>
        <row r="1102">
          <cell r="F1102">
            <v>405172001254</v>
          </cell>
          <cell r="G1102" t="str">
            <v>C.E.R. QUEBRADA HONDA</v>
          </cell>
          <cell r="H1102">
            <v>1</v>
          </cell>
          <cell r="I1102" t="str">
            <v>RURAL</v>
          </cell>
          <cell r="J1102" t="str">
            <v>VDA. QUEBRADA HONDA</v>
          </cell>
          <cell r="K1102" t="str">
            <v>GOBERNACIÓN 668</v>
          </cell>
        </row>
        <row r="1103">
          <cell r="F1103">
            <v>405172001491</v>
          </cell>
          <cell r="G1103" t="str">
            <v>C. E. R. INDIGENISTA CHIGORODOCITO</v>
          </cell>
          <cell r="H1103"/>
          <cell r="I1103" t="str">
            <v>RURAL</v>
          </cell>
          <cell r="J1103" t="str">
            <v>RESG. INDIGENA YABERARADÓ COMUNIDAD CHIGORODOCITO - VDA REMIGIO</v>
          </cell>
          <cell r="K1103"/>
        </row>
        <row r="1104">
          <cell r="F1104">
            <v>205172000127</v>
          </cell>
          <cell r="G1104" t="str">
            <v>C. E. R. EL DOS</v>
          </cell>
          <cell r="H1104">
            <v>1</v>
          </cell>
          <cell r="I1104" t="str">
            <v>RURAL</v>
          </cell>
          <cell r="J1104" t="str">
            <v>VDA. EL DOS</v>
          </cell>
          <cell r="K1104" t="str">
            <v>GOBERNACIÓN-CTEIL</v>
          </cell>
        </row>
        <row r="1105">
          <cell r="F1105">
            <v>205172000208</v>
          </cell>
          <cell r="G1105" t="str">
            <v>C. E. R. EL BIJAO</v>
          </cell>
          <cell r="H1105">
            <v>1</v>
          </cell>
          <cell r="I1105" t="str">
            <v>RURAL</v>
          </cell>
          <cell r="J1105" t="str">
            <v>VDA. PEÑITAS</v>
          </cell>
          <cell r="K1105" t="str">
            <v>GOBERNACIÓN-CTEIL</v>
          </cell>
        </row>
        <row r="1106">
          <cell r="F1106">
            <v>105190000032</v>
          </cell>
          <cell r="G1106" t="str">
            <v>E U JESUS MARIA DUQUE</v>
          </cell>
          <cell r="H1106"/>
          <cell r="I1106" t="str">
            <v>URBANA</v>
          </cell>
          <cell r="J1106" t="str">
            <v>CL 20 21 53</v>
          </cell>
          <cell r="K1106" t="str">
            <v>GOBERNACIÓN</v>
          </cell>
        </row>
        <row r="1107">
          <cell r="F1107">
            <v>105190000041</v>
          </cell>
          <cell r="G1107" t="str">
            <v>E U CONCEPCION RESTREPO</v>
          </cell>
          <cell r="H1107"/>
          <cell r="I1107" t="str">
            <v>URBANA</v>
          </cell>
          <cell r="J1107" t="str">
            <v>KR 16 19 28</v>
          </cell>
          <cell r="K1107" t="str">
            <v>GOBERNACIÓN</v>
          </cell>
        </row>
        <row r="1108">
          <cell r="F1108">
            <v>105190000181</v>
          </cell>
          <cell r="G1108" t="str">
            <v>LICEO CISNEROS</v>
          </cell>
          <cell r="H1108"/>
          <cell r="I1108" t="str">
            <v>URBANA</v>
          </cell>
          <cell r="J1108" t="str">
            <v>CL 19 13 26</v>
          </cell>
          <cell r="K1108" t="str">
            <v>GOBERNACIÓN</v>
          </cell>
        </row>
        <row r="1109">
          <cell r="F1109">
            <v>205190000011</v>
          </cell>
          <cell r="G1109" t="str">
            <v>C. E. R. EL LIMON</v>
          </cell>
          <cell r="H1109"/>
          <cell r="I1109" t="str">
            <v>RURAL</v>
          </cell>
          <cell r="J1109" t="str">
            <v>VDA. EL LIMON</v>
          </cell>
          <cell r="K1109"/>
        </row>
        <row r="1110">
          <cell r="F1110">
            <v>205190000029</v>
          </cell>
          <cell r="G1110" t="str">
            <v>C. E. R. BELLAVISTA</v>
          </cell>
          <cell r="H1110"/>
          <cell r="I1110" t="str">
            <v>RURAL</v>
          </cell>
          <cell r="J1110" t="str">
            <v>VDA. BELLAVISTA</v>
          </cell>
          <cell r="K1110"/>
        </row>
        <row r="1111">
          <cell r="F1111">
            <v>205190000053</v>
          </cell>
          <cell r="G1111" t="str">
            <v>C. E. R. EL PEDRERO</v>
          </cell>
          <cell r="H1111"/>
          <cell r="I1111" t="str">
            <v>RURAL</v>
          </cell>
          <cell r="J1111" t="str">
            <v>VDA. SANTA ELENA</v>
          </cell>
          <cell r="K1111"/>
        </row>
        <row r="1112">
          <cell r="F1112">
            <v>205190000061</v>
          </cell>
          <cell r="G1112" t="str">
            <v>C. E. R. EL BRASIL</v>
          </cell>
          <cell r="H1112"/>
          <cell r="I1112" t="str">
            <v>RURAL</v>
          </cell>
          <cell r="J1112" t="str">
            <v>VDA. EL BRASIL</v>
          </cell>
          <cell r="K1112" t="str">
            <v>GOBERNACIÓN 668</v>
          </cell>
        </row>
        <row r="1113">
          <cell r="F1113">
            <v>205190000126</v>
          </cell>
          <cell r="G1113" t="str">
            <v>C. E. R. EL CADILLO</v>
          </cell>
          <cell r="H1113"/>
          <cell r="I1113" t="str">
            <v>RURAL</v>
          </cell>
          <cell r="J1113" t="str">
            <v>VDA. EL CADILLO</v>
          </cell>
          <cell r="K1113"/>
        </row>
        <row r="1114">
          <cell r="F1114">
            <v>205190000142</v>
          </cell>
          <cell r="G1114" t="str">
            <v>C. E. R. PALMIRA</v>
          </cell>
          <cell r="H1114"/>
          <cell r="I1114" t="str">
            <v>RURAL</v>
          </cell>
          <cell r="J1114" t="str">
            <v>VDA. PALMIRA</v>
          </cell>
          <cell r="K1114" t="str">
            <v>MINTIC-OTROS PROYECTOS</v>
          </cell>
        </row>
        <row r="1115">
          <cell r="F1115">
            <v>205190000151</v>
          </cell>
          <cell r="G1115" t="str">
            <v>C. E. R. SABANALARGA</v>
          </cell>
          <cell r="H1115"/>
          <cell r="I1115" t="str">
            <v>RURAL</v>
          </cell>
          <cell r="J1115" t="str">
            <v>VDA. SABANALARGA</v>
          </cell>
          <cell r="K1115" t="str">
            <v>GOBERNACIÓN 668</v>
          </cell>
        </row>
        <row r="1116">
          <cell r="F1116">
            <v>205190000312</v>
          </cell>
          <cell r="G1116" t="str">
            <v>C. E. R. EL SILENCIO</v>
          </cell>
          <cell r="H1116"/>
          <cell r="I1116" t="str">
            <v>RURAL</v>
          </cell>
          <cell r="J1116" t="str">
            <v>VDA. EL SILENCIO</v>
          </cell>
          <cell r="K1116"/>
        </row>
        <row r="1117">
          <cell r="F1117">
            <v>205190000321</v>
          </cell>
          <cell r="G1117" t="str">
            <v>C. E. R. LUIS GONZALO CADAVID PEREZ</v>
          </cell>
          <cell r="H1117"/>
          <cell r="I1117" t="str">
            <v>RURAL</v>
          </cell>
          <cell r="J1117" t="str">
            <v>VDA. EL DOS</v>
          </cell>
          <cell r="K1117"/>
        </row>
        <row r="1118">
          <cell r="F1118">
            <v>205101000011</v>
          </cell>
          <cell r="G1118" t="str">
            <v>C. E. R. EL EMPUJE</v>
          </cell>
          <cell r="H1118"/>
          <cell r="I1118" t="str">
            <v>RURAL</v>
          </cell>
          <cell r="J1118" t="str">
            <v>VDA FARALLON</v>
          </cell>
          <cell r="K1118"/>
        </row>
        <row r="1119">
          <cell r="F1119">
            <v>205101000037</v>
          </cell>
          <cell r="G1119" t="str">
            <v>C. E. R. ERNESTO ARANGO</v>
          </cell>
          <cell r="H1119"/>
          <cell r="I1119" t="str">
            <v>RURAL</v>
          </cell>
          <cell r="J1119" t="str">
            <v>VDA. EL VERGEL</v>
          </cell>
          <cell r="K1119"/>
        </row>
        <row r="1120">
          <cell r="F1120">
            <v>205101000118</v>
          </cell>
          <cell r="G1120" t="str">
            <v>C. E. R. GABRIELA GONZALEZ</v>
          </cell>
          <cell r="H1120"/>
          <cell r="I1120" t="str">
            <v>RURAL</v>
          </cell>
          <cell r="J1120" t="str">
            <v>VDA. EL CABRERO</v>
          </cell>
          <cell r="K1120" t="str">
            <v>MINTIC-OTROS PROYECTOS</v>
          </cell>
        </row>
        <row r="1121">
          <cell r="F1121">
            <v>205101000126</v>
          </cell>
          <cell r="G1121" t="str">
            <v>E R SAN MIGUEL</v>
          </cell>
          <cell r="H1121"/>
          <cell r="I1121" t="str">
            <v>RURAL</v>
          </cell>
          <cell r="J1121" t="str">
            <v>VDA. ABEJERO</v>
          </cell>
          <cell r="K1121" t="str">
            <v>GOBERNACIÓN 668</v>
          </cell>
        </row>
        <row r="1122">
          <cell r="F1122">
            <v>205101000134</v>
          </cell>
          <cell r="G1122" t="str">
            <v>C. E. R. SAN NICOLAS</v>
          </cell>
          <cell r="H1122"/>
          <cell r="I1122" t="str">
            <v>RURAL</v>
          </cell>
          <cell r="J1122" t="str">
            <v>VDA LOS MEDIOS</v>
          </cell>
          <cell r="K1122" t="str">
            <v>MINTIC-OTROS PROYECTOS</v>
          </cell>
        </row>
        <row r="1123">
          <cell r="F1123">
            <v>205101000151</v>
          </cell>
          <cell r="G1123" t="str">
            <v>C. E. R. EFRAIN VELEZ RESTREPO</v>
          </cell>
          <cell r="H1123"/>
          <cell r="I1123" t="str">
            <v>RURAL</v>
          </cell>
          <cell r="J1123" t="str">
            <v>VDA LA CARMINA</v>
          </cell>
          <cell r="K1123"/>
        </row>
        <row r="1124">
          <cell r="F1124">
            <v>205101000169</v>
          </cell>
          <cell r="G1124" t="str">
            <v>C. E. R. LAZARO URIBE</v>
          </cell>
          <cell r="H1124"/>
          <cell r="I1124" t="str">
            <v>RURAL</v>
          </cell>
          <cell r="J1124" t="str">
            <v>VDA. LOS MONOS</v>
          </cell>
          <cell r="K1124" t="str">
            <v>MINTIC-OTROS PROYECTOS</v>
          </cell>
        </row>
        <row r="1125">
          <cell r="F1125">
            <v>105101800004</v>
          </cell>
          <cell r="G1125" t="str">
            <v>LA INMACULADA</v>
          </cell>
          <cell r="H1125"/>
          <cell r="I1125" t="str">
            <v>URBANA</v>
          </cell>
          <cell r="J1125" t="str">
            <v>CL 48 54 43 &lt;EOF&gt;</v>
          </cell>
          <cell r="K1125"/>
        </row>
        <row r="1126">
          <cell r="F1126">
            <v>105101800012</v>
          </cell>
          <cell r="G1126" t="str">
            <v>ISABEL SOLIS</v>
          </cell>
          <cell r="H1126"/>
          <cell r="I1126" t="str">
            <v>URBANA</v>
          </cell>
          <cell r="J1126" t="str">
            <v>KR 57 A 47 59 &lt;EOF&gt;</v>
          </cell>
          <cell r="K1126"/>
        </row>
        <row r="1127">
          <cell r="F1127">
            <v>205101000444</v>
          </cell>
          <cell r="G1127" t="str">
            <v>C. E. R. MANUEL SALVADOR SANCHEZ ORTIZ</v>
          </cell>
          <cell r="H1127"/>
          <cell r="I1127" t="str">
            <v>RURAL</v>
          </cell>
          <cell r="J1127" t="str">
            <v>VDA. EL CHINCHERO</v>
          </cell>
          <cell r="K1127" t="str">
            <v>MINTIC-OTROS PROYECTOS</v>
          </cell>
        </row>
        <row r="1128">
          <cell r="F1128">
            <v>205101000711</v>
          </cell>
          <cell r="G1128" t="str">
            <v>C. E. R. FERNANDO VELEZ</v>
          </cell>
          <cell r="H1128"/>
          <cell r="I1128" t="str">
            <v>RURAL</v>
          </cell>
          <cell r="J1128" t="str">
            <v>VDA. MANGA LARGA</v>
          </cell>
          <cell r="K1128"/>
        </row>
        <row r="1129">
          <cell r="F1129">
            <v>105101000172</v>
          </cell>
          <cell r="G1129" t="str">
            <v>I. E. MARIA AUXILIADORA</v>
          </cell>
          <cell r="H1129"/>
          <cell r="I1129" t="str">
            <v>URBANA</v>
          </cell>
          <cell r="J1129" t="str">
            <v xml:space="preserve">CL 48 54 61 </v>
          </cell>
          <cell r="K1129" t="str">
            <v>GOBERNACIÓN</v>
          </cell>
        </row>
        <row r="1130">
          <cell r="F1130">
            <v>105101000571</v>
          </cell>
          <cell r="G1130" t="str">
            <v>LICEO SAN JOSE DEL CITARA</v>
          </cell>
          <cell r="H1130"/>
          <cell r="I1130" t="str">
            <v>URBANA</v>
          </cell>
          <cell r="J1130" t="str">
            <v xml:space="preserve">KR 47 B 46 A 139 </v>
          </cell>
          <cell r="K1130" t="str">
            <v>GOBERNACIÓN</v>
          </cell>
        </row>
        <row r="1131">
          <cell r="F1131">
            <v>105101000717</v>
          </cell>
          <cell r="G1131" t="str">
            <v>I. E. JOSE MARIA HERRAN</v>
          </cell>
          <cell r="H1131"/>
          <cell r="I1131" t="str">
            <v>URBANA</v>
          </cell>
          <cell r="J1131" t="str">
            <v>CL 51 68 20</v>
          </cell>
          <cell r="K1131" t="str">
            <v>GOBERNACIÓN</v>
          </cell>
        </row>
        <row r="1132">
          <cell r="F1132">
            <v>105101000733</v>
          </cell>
          <cell r="G1132" t="str">
            <v>C. E. R. VILLA AMPARO</v>
          </cell>
          <cell r="H1132"/>
          <cell r="I1132" t="str">
            <v>RURAL</v>
          </cell>
          <cell r="J1132" t="str">
            <v>VDA. ANGOSTURA BAJA</v>
          </cell>
          <cell r="K1132"/>
        </row>
        <row r="1133">
          <cell r="F1133">
            <v>205101000029</v>
          </cell>
          <cell r="G1133" t="str">
            <v>C. E. R. PAULINA PUERTA</v>
          </cell>
          <cell r="H1133"/>
          <cell r="I1133" t="str">
            <v>RURAL</v>
          </cell>
          <cell r="J1133" t="str">
            <v>VDA. LA LINDA EL TRES</v>
          </cell>
          <cell r="K1133"/>
        </row>
        <row r="1134">
          <cell r="F1134">
            <v>205101000053</v>
          </cell>
          <cell r="G1134" t="str">
            <v>C. E. R. ALTO DE LOS JARAMILLO</v>
          </cell>
          <cell r="H1134"/>
          <cell r="I1134" t="str">
            <v>RURAL</v>
          </cell>
          <cell r="J1134" t="str">
            <v>VDA. ALTO DE LOS JARAMILLO</v>
          </cell>
          <cell r="K1134"/>
        </row>
        <row r="1135">
          <cell r="F1135">
            <v>205101000061</v>
          </cell>
          <cell r="G1135" t="str">
            <v>C. E. R. CARIDAD PEREZ</v>
          </cell>
          <cell r="H1135"/>
          <cell r="I1135" t="str">
            <v>RURAL</v>
          </cell>
          <cell r="J1135" t="str">
            <v>VDA PUERTO LIMON</v>
          </cell>
          <cell r="K1135"/>
        </row>
        <row r="1136">
          <cell r="F1136">
            <v>205101000070</v>
          </cell>
          <cell r="G1136" t="str">
            <v>E R SANTA ROSA</v>
          </cell>
          <cell r="H1136"/>
          <cell r="I1136" t="str">
            <v>RURAL</v>
          </cell>
          <cell r="J1136" t="str">
            <v>VDA. SANTA ROSA</v>
          </cell>
          <cell r="K1136" t="str">
            <v>GOBERNACIÓN 668</v>
          </cell>
        </row>
        <row r="1137">
          <cell r="F1137">
            <v>205101000088</v>
          </cell>
          <cell r="G1137" t="str">
            <v>C. E. R. HERNANDO POSADA</v>
          </cell>
          <cell r="H1137"/>
          <cell r="I1137" t="str">
            <v>RURAL</v>
          </cell>
          <cell r="J1137" t="str">
            <v>VDA. SUCIA LA MARIA</v>
          </cell>
          <cell r="K1137" t="str">
            <v>GOBERNACIÓN 668</v>
          </cell>
        </row>
        <row r="1138">
          <cell r="F1138">
            <v>205101000100</v>
          </cell>
          <cell r="G1138" t="str">
            <v>C. E. R. LAS MERCEDES</v>
          </cell>
          <cell r="H1138"/>
          <cell r="I1138" t="str">
            <v>RURAL</v>
          </cell>
          <cell r="J1138" t="str">
            <v>VDA BOLIVAR ARRIBA</v>
          </cell>
          <cell r="K1138"/>
        </row>
        <row r="1139">
          <cell r="F1139">
            <v>205101000207</v>
          </cell>
          <cell r="G1139" t="str">
            <v>E R VENTORRILLO</v>
          </cell>
          <cell r="H1139"/>
          <cell r="I1139" t="str">
            <v>RURAL</v>
          </cell>
          <cell r="J1139" t="str">
            <v>VDA. VENTORRILLO</v>
          </cell>
          <cell r="K1139" t="str">
            <v>GOBERNACIÓN 668</v>
          </cell>
        </row>
        <row r="1140">
          <cell r="F1140">
            <v>205101000215</v>
          </cell>
          <cell r="G1140" t="str">
            <v>C. E. R. CARMEN ZAPATA</v>
          </cell>
          <cell r="H1140"/>
          <cell r="I1140" t="str">
            <v>RURAL</v>
          </cell>
          <cell r="J1140" t="str">
            <v>VDA EL MANZANILLO</v>
          </cell>
          <cell r="K1140"/>
        </row>
        <row r="1141">
          <cell r="F1141">
            <v>205101000231</v>
          </cell>
          <cell r="G1141" t="str">
            <v>C. E. R. LA LINDAJA</v>
          </cell>
          <cell r="H1141"/>
          <cell r="I1141" t="str">
            <v>RURAL</v>
          </cell>
          <cell r="J1141" t="str">
            <v>VDA LA LINDAJA</v>
          </cell>
          <cell r="K1141" t="str">
            <v>GOBERNACIÓN 668</v>
          </cell>
        </row>
        <row r="1142">
          <cell r="F1142">
            <v>205101000240</v>
          </cell>
          <cell r="G1142" t="str">
            <v>C. E. R. SAN JOSE DE LA ANGOSTURA</v>
          </cell>
          <cell r="H1142"/>
          <cell r="I1142" t="str">
            <v>RURAL</v>
          </cell>
          <cell r="J1142" t="str">
            <v>VDA. ANGOSTURA MEDIA</v>
          </cell>
          <cell r="K1142"/>
        </row>
        <row r="1143">
          <cell r="F1143">
            <v>205101000291</v>
          </cell>
          <cell r="G1143" t="str">
            <v>C. E. R. MERCEDES ESCOBAR DE VELEZ</v>
          </cell>
          <cell r="H1143"/>
          <cell r="I1143" t="str">
            <v>RURAL</v>
          </cell>
          <cell r="J1143" t="str">
            <v>VDA. LA ARBOLEDA</v>
          </cell>
          <cell r="K1143"/>
        </row>
        <row r="1144">
          <cell r="F1144">
            <v>205101000304</v>
          </cell>
          <cell r="G1144" t="str">
            <v>I. E. R. JUAN TAMAYO</v>
          </cell>
          <cell r="H1144"/>
          <cell r="I1144" t="str">
            <v>RURAL</v>
          </cell>
          <cell r="J1144" t="str">
            <v>CORREG. ALFONSO LOPEZ</v>
          </cell>
          <cell r="K1144" t="str">
            <v>MINTIC - CENTROS DIGITALES</v>
          </cell>
        </row>
        <row r="1145">
          <cell r="F1145">
            <v>205101000355</v>
          </cell>
          <cell r="G1145" t="str">
            <v>I. E. R. FARALLONES</v>
          </cell>
          <cell r="H1145"/>
          <cell r="I1145" t="str">
            <v>RURAL</v>
          </cell>
          <cell r="J1145" t="str">
            <v>CORREG.SAN BERNARDO DE LOS FARALLONES</v>
          </cell>
          <cell r="K1145"/>
        </row>
        <row r="1146">
          <cell r="F1146">
            <v>205101000371</v>
          </cell>
          <cell r="G1146" t="str">
            <v>E R LA ERMITA</v>
          </cell>
          <cell r="H1146"/>
          <cell r="I1146" t="str">
            <v>RURAL</v>
          </cell>
          <cell r="J1146" t="str">
            <v>VDA. SAMARIA</v>
          </cell>
          <cell r="K1146"/>
        </row>
        <row r="1147">
          <cell r="F1147">
            <v>205101000436</v>
          </cell>
          <cell r="G1147" t="str">
            <v>C. E. R. AMARANTO</v>
          </cell>
          <cell r="H1147"/>
          <cell r="I1147" t="str">
            <v>RURAL</v>
          </cell>
          <cell r="J1147" t="str">
            <v>VDA. AMARANTO</v>
          </cell>
          <cell r="K1147" t="str">
            <v>GOBERNACIÓN 668</v>
          </cell>
        </row>
        <row r="1148">
          <cell r="F1148">
            <v>205101000631</v>
          </cell>
          <cell r="G1148" t="str">
            <v>C. E. R. RICARDO GONZALEZ</v>
          </cell>
          <cell r="H1148"/>
          <cell r="I1148" t="str">
            <v>RURAL</v>
          </cell>
          <cell r="J1148" t="str">
            <v>RESG. HERMEREGILDO-CHAKIAMA</v>
          </cell>
          <cell r="K1148"/>
        </row>
        <row r="1149">
          <cell r="F1149">
            <v>205101000703</v>
          </cell>
          <cell r="G1149" t="str">
            <v>C. E. R. SANTA LIBRADA</v>
          </cell>
          <cell r="H1149"/>
          <cell r="I1149" t="str">
            <v>RURAL</v>
          </cell>
          <cell r="J1149" t="str">
            <v>VDA SANTA LIBRAD</v>
          </cell>
          <cell r="K1149"/>
        </row>
        <row r="1150">
          <cell r="F1150">
            <v>205101000045</v>
          </cell>
          <cell r="G1150" t="str">
            <v>C. E. R. PEDRO ANTONIO RESTREPO</v>
          </cell>
          <cell r="H1150"/>
          <cell r="I1150" t="str">
            <v>RURAL</v>
          </cell>
          <cell r="J1150" t="str">
            <v>VDA. BUENA VISTA</v>
          </cell>
          <cell r="K1150" t="str">
            <v>GOBERNACIÓN-CTEIL</v>
          </cell>
        </row>
        <row r="1151">
          <cell r="F1151">
            <v>205101000096</v>
          </cell>
          <cell r="G1151" t="str">
            <v>C. E. R. ISABEL VASQUEZ</v>
          </cell>
          <cell r="H1151"/>
          <cell r="I1151" t="str">
            <v>RURAL</v>
          </cell>
          <cell r="J1151" t="str">
            <v>VDA. PUNTA BRAVA</v>
          </cell>
          <cell r="K1151" t="str">
            <v>GOBERNACIÓN-CTEIL</v>
          </cell>
        </row>
        <row r="1152">
          <cell r="F1152">
            <v>205197000181</v>
          </cell>
          <cell r="G1152" t="str">
            <v>EL HIGUERON</v>
          </cell>
          <cell r="H1152"/>
          <cell r="I1152" t="str">
            <v>RURAL</v>
          </cell>
          <cell r="J1152" t="str">
            <v>VDA EL HIGUERON</v>
          </cell>
          <cell r="K1152"/>
        </row>
        <row r="1153">
          <cell r="F1153">
            <v>205197000202</v>
          </cell>
          <cell r="G1153" t="str">
            <v>C. E. R. LA MILAGROSA</v>
          </cell>
          <cell r="H1153"/>
          <cell r="I1153" t="str">
            <v>RURAL</v>
          </cell>
          <cell r="J1153" t="str">
            <v>VDA. LA MILAGROSA</v>
          </cell>
          <cell r="K1153" t="str">
            <v>GOBERNACIÓN 668</v>
          </cell>
        </row>
        <row r="1154">
          <cell r="F1154">
            <v>205197000211</v>
          </cell>
          <cell r="G1154" t="str">
            <v>C. E. R. SAN JOSE</v>
          </cell>
          <cell r="H1154"/>
          <cell r="I1154" t="str">
            <v>RURAL</v>
          </cell>
          <cell r="J1154" t="str">
            <v xml:space="preserve">VDA SAN JOSE </v>
          </cell>
          <cell r="K1154"/>
        </row>
        <row r="1155">
          <cell r="F1155">
            <v>205197000229</v>
          </cell>
          <cell r="G1155" t="str">
            <v>C. E. R. LOS MANGOS</v>
          </cell>
          <cell r="H1155"/>
          <cell r="I1155" t="str">
            <v>RURAL</v>
          </cell>
          <cell r="J1155" t="str">
            <v>VDA LOS MANGOS</v>
          </cell>
          <cell r="K1155"/>
        </row>
        <row r="1156">
          <cell r="F1156">
            <v>205197000245</v>
          </cell>
          <cell r="G1156" t="str">
            <v>C. E. R. LOS POTREROS</v>
          </cell>
          <cell r="H1156"/>
          <cell r="I1156" t="str">
            <v>RURAL</v>
          </cell>
          <cell r="J1156" t="str">
            <v>VDA LOS POTREROS</v>
          </cell>
          <cell r="K1156"/>
        </row>
        <row r="1157">
          <cell r="F1157">
            <v>205197000334</v>
          </cell>
          <cell r="G1157" t="str">
            <v>I. E. R. EL SINAI</v>
          </cell>
          <cell r="H1157"/>
          <cell r="I1157" t="str">
            <v>RURAL</v>
          </cell>
          <cell r="J1157" t="str">
            <v>VDA EL SINAI</v>
          </cell>
          <cell r="K1157"/>
        </row>
        <row r="1158">
          <cell r="F1158">
            <v>205197000369</v>
          </cell>
          <cell r="G1158" t="str">
            <v>SAN MARTIN</v>
          </cell>
          <cell r="H1158"/>
          <cell r="I1158" t="str">
            <v>RURAL</v>
          </cell>
          <cell r="J1158" t="str">
            <v>VDA SAN MARTIN</v>
          </cell>
          <cell r="K1158" t="str">
            <v>GOBERNACIÓN 668</v>
          </cell>
        </row>
        <row r="1159">
          <cell r="F1159">
            <v>205197000431</v>
          </cell>
          <cell r="G1159" t="str">
            <v>I. E. R. EL ENTABLADO</v>
          </cell>
          <cell r="H1159"/>
          <cell r="I1159" t="str">
            <v>RURAL</v>
          </cell>
          <cell r="J1159" t="str">
            <v>VDA. EL ENTABLADO</v>
          </cell>
          <cell r="K1159"/>
        </row>
        <row r="1160">
          <cell r="F1160">
            <v>205197000466</v>
          </cell>
          <cell r="G1160" t="str">
            <v>I. E. R. MORRITOS</v>
          </cell>
          <cell r="H1160"/>
          <cell r="I1160" t="str">
            <v>RURAL</v>
          </cell>
          <cell r="J1160" t="str">
            <v>VDA. MORRITOS</v>
          </cell>
          <cell r="K1160" t="str">
            <v>GOBERNACIÓN-CTEIL</v>
          </cell>
        </row>
        <row r="1161">
          <cell r="F1161">
            <v>205197000474</v>
          </cell>
          <cell r="G1161" t="str">
            <v>C. E. R. LA PLACETA</v>
          </cell>
          <cell r="H1161"/>
          <cell r="I1161" t="str">
            <v>RURAL</v>
          </cell>
          <cell r="J1161" t="str">
            <v>VDA LA PLACETA</v>
          </cell>
          <cell r="K1161"/>
        </row>
        <row r="1162">
          <cell r="F1162">
            <v>205197000482</v>
          </cell>
          <cell r="G1162" t="str">
            <v>C. E. R. EL VIADAL</v>
          </cell>
          <cell r="H1162"/>
          <cell r="I1162" t="str">
            <v>RURAL</v>
          </cell>
          <cell r="J1162" t="str">
            <v>VDA EL VIADAL</v>
          </cell>
          <cell r="K1162" t="str">
            <v>GOBERNACIÓN 668</v>
          </cell>
        </row>
        <row r="1163">
          <cell r="F1163">
            <v>205197000504</v>
          </cell>
          <cell r="G1163" t="str">
            <v>C. E. R. EL CHOCO</v>
          </cell>
          <cell r="H1163"/>
          <cell r="I1163" t="str">
            <v>RURAL</v>
          </cell>
          <cell r="J1163" t="str">
            <v>VDA EL CHOCO</v>
          </cell>
          <cell r="K1163"/>
        </row>
        <row r="1164">
          <cell r="F1164">
            <v>205197000512</v>
          </cell>
          <cell r="G1164" t="str">
            <v>C. E. R. LA CHORRERA</v>
          </cell>
          <cell r="H1164"/>
          <cell r="I1164" t="str">
            <v>RURAL</v>
          </cell>
          <cell r="J1164" t="str">
            <v>VDA LA CHORRERA</v>
          </cell>
          <cell r="K1164"/>
        </row>
        <row r="1165">
          <cell r="F1165">
            <v>205197000521</v>
          </cell>
          <cell r="G1165" t="str">
            <v>C. E. R. SAN JUAN</v>
          </cell>
          <cell r="H1165"/>
          <cell r="I1165" t="str">
            <v>RURAL</v>
          </cell>
          <cell r="J1165" t="str">
            <v>VDA SAN JUAN</v>
          </cell>
          <cell r="K1165"/>
        </row>
        <row r="1166">
          <cell r="F1166">
            <v>105197000160</v>
          </cell>
          <cell r="G1166" t="str">
            <v>LICEO COCORNA</v>
          </cell>
          <cell r="H1166"/>
          <cell r="I1166" t="str">
            <v>URBANA</v>
          </cell>
          <cell r="J1166" t="str">
            <v>CL 23 23 27</v>
          </cell>
          <cell r="K1166" t="str">
            <v>GOBERNACIÓN</v>
          </cell>
        </row>
        <row r="1167">
          <cell r="F1167">
            <v>105197000356</v>
          </cell>
          <cell r="G1167" t="str">
            <v>E U JACKELINE LEFEBRE</v>
          </cell>
          <cell r="H1167"/>
          <cell r="I1167" t="str">
            <v>URBANA</v>
          </cell>
          <cell r="J1167" t="str">
            <v xml:space="preserve">CL 21 24 33 </v>
          </cell>
          <cell r="K1167" t="str">
            <v>GOBERNACIÓN</v>
          </cell>
        </row>
        <row r="1168">
          <cell r="F1168">
            <v>105197000402</v>
          </cell>
          <cell r="G1168" t="str">
            <v>E U FELIPE SANTIAGO</v>
          </cell>
          <cell r="H1168"/>
          <cell r="I1168" t="str">
            <v>URBANA</v>
          </cell>
          <cell r="J1168" t="str">
            <v>CL 23 23 07</v>
          </cell>
          <cell r="K1168" t="str">
            <v>GOBERNACIÓN</v>
          </cell>
        </row>
        <row r="1169">
          <cell r="F1169">
            <v>205197000016</v>
          </cell>
          <cell r="G1169" t="str">
            <v>PALMIRITA</v>
          </cell>
          <cell r="H1169"/>
          <cell r="I1169" t="str">
            <v>RURAL</v>
          </cell>
          <cell r="J1169" t="str">
            <v>VDA PALMIRITA</v>
          </cell>
          <cell r="K1169" t="str">
            <v>GOBERNACIÓN 668</v>
          </cell>
        </row>
        <row r="1170">
          <cell r="F1170">
            <v>205197000024</v>
          </cell>
          <cell r="G1170" t="str">
            <v>I.E.R EL MOLINO</v>
          </cell>
          <cell r="H1170"/>
          <cell r="I1170" t="str">
            <v>RURAL</v>
          </cell>
          <cell r="J1170" t="str">
            <v>VDA. EL MOLINO</v>
          </cell>
          <cell r="K1170"/>
        </row>
        <row r="1171">
          <cell r="F1171">
            <v>205197000032</v>
          </cell>
          <cell r="G1171" t="str">
            <v>C. E. R. SAN ANTONIO</v>
          </cell>
          <cell r="H1171"/>
          <cell r="I1171" t="str">
            <v>RURAL</v>
          </cell>
          <cell r="J1171" t="str">
            <v>VDA SAN ANTONIO</v>
          </cell>
          <cell r="K1171" t="str">
            <v>GOBERNACIÓN 668</v>
          </cell>
        </row>
        <row r="1172">
          <cell r="F1172">
            <v>205197000059</v>
          </cell>
          <cell r="G1172" t="str">
            <v>I. E. EVA TULIA QUINTERO DE TORO</v>
          </cell>
          <cell r="H1172"/>
          <cell r="I1172" t="str">
            <v>RURAL</v>
          </cell>
          <cell r="J1172" t="str">
            <v>VDA. LA PIÑUELA</v>
          </cell>
          <cell r="K1172" t="str">
            <v>MINTIC - CENTROS DIGITALES</v>
          </cell>
        </row>
        <row r="1173">
          <cell r="F1173">
            <v>205197000113</v>
          </cell>
          <cell r="G1173" t="str">
            <v>LA FLORIDA</v>
          </cell>
          <cell r="H1173"/>
          <cell r="I1173" t="str">
            <v>RURAL</v>
          </cell>
          <cell r="J1173" t="str">
            <v>VDA LA FLORIDA</v>
          </cell>
          <cell r="K1173"/>
        </row>
        <row r="1174">
          <cell r="F1174">
            <v>205197000130</v>
          </cell>
          <cell r="G1174" t="str">
            <v>C. E. R. SANTO DOMINGO</v>
          </cell>
          <cell r="H1174"/>
          <cell r="I1174" t="str">
            <v>RURAL</v>
          </cell>
          <cell r="J1174" t="str">
            <v>VDA SANTO DOMINGO</v>
          </cell>
          <cell r="K1174" t="str">
            <v>GOBERNACIÓN 668</v>
          </cell>
        </row>
        <row r="1175">
          <cell r="F1175">
            <v>205197000156</v>
          </cell>
          <cell r="G1175" t="str">
            <v>C. E. R. LA PLAYA</v>
          </cell>
          <cell r="H1175"/>
          <cell r="I1175" t="str">
            <v>RURAL</v>
          </cell>
          <cell r="J1175" t="str">
            <v>VDA. LAS PLAYAS</v>
          </cell>
          <cell r="K1175"/>
        </row>
        <row r="1176">
          <cell r="F1176">
            <v>205197000172</v>
          </cell>
          <cell r="G1176" t="str">
            <v>C. E. R. EL TESORO</v>
          </cell>
          <cell r="H1176"/>
          <cell r="I1176" t="str">
            <v>RURAL</v>
          </cell>
          <cell r="J1176" t="str">
            <v>VDA EL TESORO</v>
          </cell>
          <cell r="K1176" t="str">
            <v>GOBERNACIÓN 668</v>
          </cell>
        </row>
        <row r="1177">
          <cell r="F1177">
            <v>205197000547</v>
          </cell>
          <cell r="G1177" t="str">
            <v>SANTA RITA</v>
          </cell>
          <cell r="H1177"/>
          <cell r="I1177" t="str">
            <v>RURAL</v>
          </cell>
          <cell r="J1177" t="str">
            <v>VDA. SANTA RITA</v>
          </cell>
          <cell r="K1177"/>
        </row>
        <row r="1178">
          <cell r="F1178">
            <v>205197000580</v>
          </cell>
          <cell r="G1178" t="str">
            <v>C. E. R. EL JORDAN</v>
          </cell>
          <cell r="H1178"/>
          <cell r="I1178" t="str">
            <v>RURAL</v>
          </cell>
          <cell r="J1178" t="str">
            <v>VDA. EL JORDAN</v>
          </cell>
          <cell r="K1178"/>
        </row>
        <row r="1179">
          <cell r="F1179">
            <v>205197000610</v>
          </cell>
          <cell r="G1179" t="str">
            <v>C. E. R. LA INMACULADA</v>
          </cell>
          <cell r="H1179"/>
          <cell r="I1179" t="str">
            <v>RURAL</v>
          </cell>
          <cell r="J1179" t="str">
            <v>VDA LA INMACULADA</v>
          </cell>
          <cell r="K1179"/>
        </row>
        <row r="1180">
          <cell r="F1180">
            <v>205197000661</v>
          </cell>
          <cell r="G1180" t="str">
            <v>LA TOLDA</v>
          </cell>
          <cell r="H1180"/>
          <cell r="I1180" t="str">
            <v>RURAL</v>
          </cell>
          <cell r="J1180" t="str">
            <v>VDA. LA TOLDA</v>
          </cell>
          <cell r="K1180"/>
        </row>
        <row r="1181">
          <cell r="F1181">
            <v>205197000695</v>
          </cell>
          <cell r="G1181" t="str">
            <v>AGUALINDA</v>
          </cell>
          <cell r="H1181"/>
          <cell r="I1181" t="str">
            <v>RURAL</v>
          </cell>
          <cell r="J1181" t="str">
            <v>VDA AGUALINDA</v>
          </cell>
          <cell r="K1181"/>
        </row>
        <row r="1182">
          <cell r="F1182">
            <v>205197000253</v>
          </cell>
          <cell r="G1182" t="str">
            <v>LA GRANJA</v>
          </cell>
          <cell r="H1182"/>
          <cell r="I1182" t="str">
            <v>RURAL</v>
          </cell>
          <cell r="J1182" t="str">
            <v>VDA LA GRANJA</v>
          </cell>
          <cell r="K1182" t="str">
            <v>GOBERNACIÓN 668</v>
          </cell>
        </row>
        <row r="1183">
          <cell r="F1183">
            <v>205197000725</v>
          </cell>
          <cell r="G1183" t="str">
            <v>I. E. R. EL RETIRO</v>
          </cell>
          <cell r="H1183"/>
          <cell r="I1183" t="str">
            <v>RURAL</v>
          </cell>
          <cell r="J1183" t="str">
            <v>VDA EL RETIRO</v>
          </cell>
          <cell r="K1183" t="str">
            <v>GOBERNACIÓN 668</v>
          </cell>
        </row>
        <row r="1184">
          <cell r="F1184">
            <v>205197000792</v>
          </cell>
          <cell r="G1184" t="str">
            <v>ALTO DE LA VIRGEN</v>
          </cell>
          <cell r="H1184"/>
          <cell r="I1184" t="str">
            <v>RURAL</v>
          </cell>
          <cell r="J1184" t="str">
            <v>VDA. ALTO DE LA VIRGEN</v>
          </cell>
          <cell r="K1184" t="str">
            <v>GOBERNACIÓN 668</v>
          </cell>
        </row>
        <row r="1185">
          <cell r="F1185">
            <v>205197000865</v>
          </cell>
          <cell r="G1185" t="str">
            <v>GUAYABAL</v>
          </cell>
          <cell r="H1185"/>
          <cell r="I1185" t="str">
            <v>RURAL</v>
          </cell>
          <cell r="J1185" t="str">
            <v>VDA GUAYABAL</v>
          </cell>
          <cell r="K1185"/>
        </row>
        <row r="1186">
          <cell r="F1186">
            <v>205197000989</v>
          </cell>
          <cell r="G1186" t="str">
            <v>C. E. R. LA CHONTA</v>
          </cell>
          <cell r="H1186"/>
          <cell r="I1186" t="str">
            <v>RURAL</v>
          </cell>
          <cell r="J1186" t="str">
            <v>VDA LA CHONTA</v>
          </cell>
          <cell r="K1186"/>
        </row>
        <row r="1187">
          <cell r="F1187">
            <v>205197001012</v>
          </cell>
          <cell r="G1187" t="str">
            <v>C. E. R. MAZOTES</v>
          </cell>
          <cell r="H1187"/>
          <cell r="I1187" t="str">
            <v>RURAL</v>
          </cell>
          <cell r="J1187" t="str">
            <v>VDA MAZOTES</v>
          </cell>
          <cell r="K1187" t="str">
            <v>GOBERNACIÓN 668</v>
          </cell>
        </row>
        <row r="1188">
          <cell r="F1188">
            <v>205197001217</v>
          </cell>
          <cell r="G1188" t="str">
            <v>EL ROBLAL</v>
          </cell>
          <cell r="H1188"/>
          <cell r="I1188" t="str">
            <v>RURAL</v>
          </cell>
          <cell r="J1188" t="str">
            <v>VDA EL ROBLAL</v>
          </cell>
          <cell r="K1188"/>
        </row>
        <row r="1189">
          <cell r="F1189">
            <v>205197001446</v>
          </cell>
          <cell r="G1189" t="str">
            <v>C. E. R. CAMPO ALEGRE</v>
          </cell>
          <cell r="H1189"/>
          <cell r="I1189" t="str">
            <v>RURAL</v>
          </cell>
          <cell r="J1189" t="str">
            <v>VDA CAMPO ALEGRE</v>
          </cell>
          <cell r="K1189"/>
        </row>
        <row r="1190">
          <cell r="F1190">
            <v>205197001462</v>
          </cell>
          <cell r="G1190" t="str">
            <v>C. E. R. SANTA BARBARA</v>
          </cell>
          <cell r="H1190"/>
          <cell r="I1190" t="str">
            <v>RURAL</v>
          </cell>
          <cell r="J1190" t="str">
            <v>VDA. SANTA BÁRBARA</v>
          </cell>
          <cell r="K1190"/>
        </row>
        <row r="1191">
          <cell r="F1191">
            <v>205197001471</v>
          </cell>
          <cell r="G1191" t="str">
            <v>LA VETA</v>
          </cell>
          <cell r="H1191"/>
          <cell r="I1191" t="str">
            <v>RURAL</v>
          </cell>
          <cell r="J1191" t="str">
            <v>VDA LA VETA</v>
          </cell>
          <cell r="K1191"/>
        </row>
        <row r="1192">
          <cell r="F1192">
            <v>205197001497</v>
          </cell>
          <cell r="G1192" t="str">
            <v>C. E. R. LA PEÑA</v>
          </cell>
          <cell r="H1192"/>
          <cell r="I1192" t="str">
            <v>RURAL</v>
          </cell>
          <cell r="J1192" t="str">
            <v>VDA LA PEÑA</v>
          </cell>
          <cell r="K1192"/>
        </row>
        <row r="1193">
          <cell r="F1193">
            <v>205197000539</v>
          </cell>
          <cell r="G1193" t="str">
            <v>C. E. R. LAS MERCEDES</v>
          </cell>
          <cell r="H1193"/>
          <cell r="I1193" t="str">
            <v>RURAL</v>
          </cell>
          <cell r="J1193" t="str">
            <v>VDA LAS MERCEDES</v>
          </cell>
          <cell r="K1193" t="str">
            <v>GOBERNACIÓN 668</v>
          </cell>
        </row>
        <row r="1194">
          <cell r="F1194">
            <v>205197001519</v>
          </cell>
          <cell r="G1194" t="str">
            <v>C. E. R. LA PALMA</v>
          </cell>
          <cell r="H1194"/>
          <cell r="I1194" t="str">
            <v>RURAL</v>
          </cell>
          <cell r="J1194" t="str">
            <v>VDA LA PALMA</v>
          </cell>
          <cell r="K1194"/>
        </row>
        <row r="1195">
          <cell r="F1195">
            <v>205197000555</v>
          </cell>
          <cell r="G1195" t="str">
            <v>I. E. R. SANTA CRUZ</v>
          </cell>
          <cell r="H1195"/>
          <cell r="I1195" t="str">
            <v>RURAL</v>
          </cell>
          <cell r="J1195" t="str">
            <v>VDA SANTA CRUZ</v>
          </cell>
          <cell r="K1195" t="str">
            <v>GOBERNACIÓN 668</v>
          </cell>
        </row>
        <row r="1196">
          <cell r="F1196">
            <v>205197000563</v>
          </cell>
          <cell r="G1196" t="str">
            <v>C. E. R. LA QUIEBRA</v>
          </cell>
          <cell r="H1196"/>
          <cell r="I1196" t="str">
            <v>RURAL</v>
          </cell>
          <cell r="J1196" t="str">
            <v>VDA LA QUIEBRA</v>
          </cell>
          <cell r="K1196" t="str">
            <v>GOBERNACIÓN 668</v>
          </cell>
        </row>
        <row r="1197">
          <cell r="F1197">
            <v>205197001527</v>
          </cell>
          <cell r="G1197" t="str">
            <v>CEBADEROS</v>
          </cell>
          <cell r="H1197"/>
          <cell r="I1197" t="str">
            <v>RURAL</v>
          </cell>
          <cell r="J1197" t="str">
            <v>VDA CEBADEROS</v>
          </cell>
          <cell r="K1197"/>
        </row>
        <row r="1198">
          <cell r="F1198">
            <v>205197000601</v>
          </cell>
          <cell r="G1198" t="str">
            <v>C. E. R. LOS CEDROS</v>
          </cell>
          <cell r="H1198"/>
          <cell r="I1198" t="str">
            <v>RURAL</v>
          </cell>
          <cell r="J1198" t="str">
            <v>VDA LOS CEDROS</v>
          </cell>
          <cell r="K1198" t="str">
            <v>GOBERNACIÓN 668</v>
          </cell>
        </row>
        <row r="1199">
          <cell r="F1199">
            <v>205197001535</v>
          </cell>
          <cell r="G1199" t="str">
            <v>C. E. R. EL VIAHO</v>
          </cell>
          <cell r="H1199"/>
          <cell r="I1199" t="str">
            <v>RURAL</v>
          </cell>
          <cell r="J1199" t="str">
            <v>VDA EL VIAHO</v>
          </cell>
          <cell r="K1199"/>
        </row>
        <row r="1200">
          <cell r="F1200">
            <v>205197001551</v>
          </cell>
          <cell r="G1200" t="str">
            <v>C. E. R. BUENOS AIRES</v>
          </cell>
          <cell r="H1200"/>
          <cell r="I1200" t="str">
            <v>RURAL</v>
          </cell>
          <cell r="J1200" t="str">
            <v>VDA BUENOS AIRES</v>
          </cell>
          <cell r="K1200"/>
        </row>
        <row r="1201">
          <cell r="F1201">
            <v>205197000687</v>
          </cell>
          <cell r="G1201" t="str">
            <v>C. E. R. PAILANIA</v>
          </cell>
          <cell r="H1201"/>
          <cell r="I1201" t="str">
            <v>RURAL</v>
          </cell>
          <cell r="J1201" t="str">
            <v>VDA. PAILANIA</v>
          </cell>
          <cell r="K1201" t="str">
            <v>MINTIC - CENTROS DIGITALES</v>
          </cell>
        </row>
        <row r="1202">
          <cell r="F1202">
            <v>205197001578</v>
          </cell>
          <cell r="G1202" t="str">
            <v>C. E. R. LA TRINIDAD</v>
          </cell>
          <cell r="H1202"/>
          <cell r="I1202" t="str">
            <v>RURAL</v>
          </cell>
          <cell r="J1202" t="str">
            <v>VDA LA TRINIDAD</v>
          </cell>
          <cell r="K1202"/>
        </row>
        <row r="1203">
          <cell r="F1203">
            <v>205197001411</v>
          </cell>
          <cell r="G1203" t="str">
            <v>EL PORVENIR LA FLORIDA</v>
          </cell>
          <cell r="H1203"/>
          <cell r="I1203" t="str">
            <v>RURAL</v>
          </cell>
          <cell r="J1203" t="str">
            <v>VDA EL PORVENIR DE LA FLORIDA</v>
          </cell>
          <cell r="K1203"/>
        </row>
        <row r="1204">
          <cell r="F1204">
            <v>205197000733</v>
          </cell>
          <cell r="G1204" t="str">
            <v>C. E. R. JESUS PASCUAL HENAO</v>
          </cell>
          <cell r="H1204"/>
          <cell r="I1204" t="str">
            <v>RURAL</v>
          </cell>
          <cell r="J1204" t="str">
            <v>VDA EL COCO</v>
          </cell>
          <cell r="K1204" t="str">
            <v>GOBERNACIÓN 668</v>
          </cell>
        </row>
        <row r="1205">
          <cell r="F1205">
            <v>205197000741</v>
          </cell>
          <cell r="G1205" t="str">
            <v>LOS LIMONES</v>
          </cell>
          <cell r="H1205"/>
          <cell r="I1205" t="str">
            <v>RURAL</v>
          </cell>
          <cell r="J1205" t="str">
            <v>VDA LOS LIMONES</v>
          </cell>
          <cell r="K1205" t="str">
            <v>MINTIC - CENTROS DIGITALES</v>
          </cell>
        </row>
        <row r="1206">
          <cell r="F1206">
            <v>205197000776</v>
          </cell>
          <cell r="G1206" t="str">
            <v>C. E. R. LAS CRUCES</v>
          </cell>
          <cell r="H1206"/>
          <cell r="I1206" t="str">
            <v>RURAL</v>
          </cell>
          <cell r="J1206" t="str">
            <v>VDA. LAS CRUCES</v>
          </cell>
          <cell r="K1206" t="str">
            <v>MINTIC - CENTROS DIGITALES</v>
          </cell>
        </row>
        <row r="1207">
          <cell r="F1207">
            <v>205197001381</v>
          </cell>
          <cell r="G1207" t="str">
            <v>C. E. R. EL RECREO</v>
          </cell>
          <cell r="H1207"/>
          <cell r="I1207" t="str">
            <v>RURAL</v>
          </cell>
          <cell r="J1207" t="str">
            <v>VDA EL RECREO</v>
          </cell>
          <cell r="K1207" t="str">
            <v>GOBERNACIÓN 668</v>
          </cell>
        </row>
        <row r="1208">
          <cell r="F1208">
            <v>205197001454</v>
          </cell>
          <cell r="G1208" t="str">
            <v>C. E. R. SAN VICENTE</v>
          </cell>
          <cell r="H1208"/>
          <cell r="I1208" t="str">
            <v>RURAL</v>
          </cell>
          <cell r="J1208" t="str">
            <v>VDA SAN VICENTE</v>
          </cell>
          <cell r="K1208"/>
        </row>
        <row r="1209">
          <cell r="F1209">
            <v>205197000270</v>
          </cell>
          <cell r="G1209" t="str">
            <v>C. E. R. SAN LORENZO</v>
          </cell>
          <cell r="H1209"/>
          <cell r="I1209" t="str">
            <v>RURAL</v>
          </cell>
          <cell r="J1209" t="str">
            <v>VDA SAN LORENZO</v>
          </cell>
          <cell r="K1209" t="str">
            <v>GOBERNACIÓN 668</v>
          </cell>
        </row>
        <row r="1210">
          <cell r="F1210">
            <v>205197001365</v>
          </cell>
          <cell r="G1210" t="str">
            <v>C. E. R. MAJAGUAL</v>
          </cell>
          <cell r="H1210"/>
          <cell r="I1210" t="str">
            <v>RURAL</v>
          </cell>
          <cell r="J1210" t="str">
            <v>VDA. MAJAGUAL</v>
          </cell>
          <cell r="K1210"/>
        </row>
        <row r="1211">
          <cell r="F1211">
            <v>205197000440</v>
          </cell>
          <cell r="G1211" t="str">
            <v>C. E. R. EL CARMEN DE LOS LIMONES</v>
          </cell>
          <cell r="H1211"/>
          <cell r="I1211" t="str">
            <v>RURAL</v>
          </cell>
          <cell r="J1211" t="str">
            <v>VDA. LA CIMA</v>
          </cell>
          <cell r="K1211"/>
        </row>
        <row r="1212">
          <cell r="F1212">
            <v>105206000186</v>
          </cell>
          <cell r="G1212" t="str">
            <v>I. E. PRESBITERO LIBARDO AGUIRRE</v>
          </cell>
          <cell r="H1212"/>
          <cell r="I1212" t="str">
            <v>URBANA</v>
          </cell>
          <cell r="J1212" t="str">
            <v>IND CLL ANTONIO NARIÑO  17-50</v>
          </cell>
          <cell r="K1212" t="str">
            <v>GOBERNACIÓN</v>
          </cell>
        </row>
        <row r="1213">
          <cell r="F1213">
            <v>205206000024</v>
          </cell>
          <cell r="G1213" t="str">
            <v>C. E. R. JOSEFINA GOMEZ DE GARCIA</v>
          </cell>
          <cell r="H1213"/>
          <cell r="I1213" t="str">
            <v>RURAL</v>
          </cell>
          <cell r="J1213" t="str">
            <v>VDA. LA PIEDAD</v>
          </cell>
          <cell r="K1213" t="str">
            <v>MINTIC - CENTROS DIGITALES</v>
          </cell>
        </row>
        <row r="1214">
          <cell r="F1214">
            <v>205206000032</v>
          </cell>
          <cell r="G1214" t="str">
            <v>C. E. R. LAS FRIAS</v>
          </cell>
          <cell r="H1214"/>
          <cell r="I1214" t="str">
            <v>RURAL</v>
          </cell>
          <cell r="J1214" t="str">
            <v>VDA LAS FRIAS</v>
          </cell>
          <cell r="K1214"/>
        </row>
        <row r="1215">
          <cell r="F1215">
            <v>205206000041</v>
          </cell>
          <cell r="G1215" t="str">
            <v>C. E. R. ROSARIO ARISMENDY</v>
          </cell>
          <cell r="H1215"/>
          <cell r="I1215" t="str">
            <v>RURAL</v>
          </cell>
          <cell r="J1215" t="str">
            <v>VDA. SANTA ANA</v>
          </cell>
          <cell r="K1215"/>
        </row>
        <row r="1216">
          <cell r="F1216">
            <v>205206000075</v>
          </cell>
          <cell r="G1216" t="str">
            <v>C. E. R. LA CEJITA</v>
          </cell>
          <cell r="H1216"/>
          <cell r="I1216" t="str">
            <v>RURAL</v>
          </cell>
          <cell r="J1216" t="str">
            <v>VDA LA CEJITA</v>
          </cell>
          <cell r="K1216"/>
        </row>
        <row r="1217">
          <cell r="F1217">
            <v>205206000083</v>
          </cell>
          <cell r="G1217" t="str">
            <v>C. E. R. BARRO BLANCO</v>
          </cell>
          <cell r="H1217"/>
          <cell r="I1217" t="str">
            <v>RURAL</v>
          </cell>
          <cell r="J1217" t="str">
            <v>VDA. BARRO BLANCO</v>
          </cell>
          <cell r="K1217"/>
        </row>
        <row r="1218">
          <cell r="F1218">
            <v>205206000091</v>
          </cell>
          <cell r="G1218" t="str">
            <v>C. E. R. LUIS ENRIQUE CARVAJAL CALLEGO</v>
          </cell>
          <cell r="H1218"/>
          <cell r="I1218" t="str">
            <v>RURAL</v>
          </cell>
          <cell r="J1218" t="str">
            <v>VDA. FATIMA CONCEPCION</v>
          </cell>
          <cell r="K1218"/>
        </row>
        <row r="1219">
          <cell r="F1219">
            <v>205206000113</v>
          </cell>
          <cell r="G1219" t="str">
            <v>C. E. R. PELAEZ</v>
          </cell>
          <cell r="H1219"/>
          <cell r="I1219" t="str">
            <v>RURAL</v>
          </cell>
          <cell r="J1219" t="str">
            <v>VDA PELAEZ</v>
          </cell>
          <cell r="K1219"/>
        </row>
        <row r="1220">
          <cell r="F1220">
            <v>205206000121</v>
          </cell>
          <cell r="G1220" t="str">
            <v>C. E. R. SAN PEDRO PEÑOL PARTE ALTA</v>
          </cell>
          <cell r="H1220"/>
          <cell r="I1220" t="str">
            <v>RURAL</v>
          </cell>
          <cell r="J1220" t="str">
            <v>VDA. SAN PEDRO PEÑOL PARTE ALTA</v>
          </cell>
          <cell r="K1220"/>
        </row>
        <row r="1221">
          <cell r="F1221">
            <v>205206000148</v>
          </cell>
          <cell r="G1221" t="str">
            <v>C. E. R. REMANGO</v>
          </cell>
          <cell r="H1221"/>
          <cell r="I1221" t="str">
            <v>RURAL</v>
          </cell>
          <cell r="J1221" t="str">
            <v>VDA. REMANGO</v>
          </cell>
          <cell r="K1221"/>
        </row>
        <row r="1222">
          <cell r="F1222">
            <v>205206000156</v>
          </cell>
          <cell r="G1222" t="str">
            <v>C. E. R. LA SONADORA</v>
          </cell>
          <cell r="H1222"/>
          <cell r="I1222" t="str">
            <v>RURAL</v>
          </cell>
          <cell r="J1222" t="str">
            <v>VDA. SONADORA</v>
          </cell>
          <cell r="K1222"/>
        </row>
        <row r="1223">
          <cell r="F1223">
            <v>205206000172</v>
          </cell>
          <cell r="G1223" t="str">
            <v>C. E. R. ESTHER GOMEZ ARIAS</v>
          </cell>
          <cell r="H1223"/>
          <cell r="I1223" t="str">
            <v>RURAL</v>
          </cell>
          <cell r="J1223" t="str">
            <v>VDA LA PALMA</v>
          </cell>
          <cell r="K1223"/>
        </row>
        <row r="1224">
          <cell r="F1224">
            <v>205206000288</v>
          </cell>
          <cell r="G1224" t="str">
            <v>C. E. R. SAN JUAN LOS LLANOS</v>
          </cell>
          <cell r="H1224"/>
          <cell r="I1224" t="str">
            <v>RURAL</v>
          </cell>
          <cell r="J1224" t="str">
            <v>VDA. SAN JUAN DE LOS LLANOS</v>
          </cell>
          <cell r="K1224"/>
        </row>
        <row r="1225">
          <cell r="F1225">
            <v>205206000300</v>
          </cell>
          <cell r="G1225" t="str">
            <v>C. E. R. SAN JUAN ALTO LOS LLANOS</v>
          </cell>
          <cell r="H1225"/>
          <cell r="I1225" t="str">
            <v>RURAL</v>
          </cell>
          <cell r="J1225" t="str">
            <v>VDA. SAN JUAN ALTO DE LOS LLANOS</v>
          </cell>
          <cell r="K1225"/>
        </row>
        <row r="1226">
          <cell r="F1226">
            <v>205206000334</v>
          </cell>
          <cell r="G1226" t="str">
            <v>C. E. R. SAN BARTOLOME</v>
          </cell>
          <cell r="H1226"/>
          <cell r="I1226" t="str">
            <v>RURAL</v>
          </cell>
          <cell r="J1226" t="str">
            <v>VDA SAN BARTOLOME</v>
          </cell>
          <cell r="K1226"/>
        </row>
        <row r="1227">
          <cell r="F1227">
            <v>205206000351</v>
          </cell>
          <cell r="G1227" t="str">
            <v>C. E. R. ARANGO</v>
          </cell>
          <cell r="H1227"/>
          <cell r="I1227" t="str">
            <v>RURAL</v>
          </cell>
          <cell r="J1227" t="str">
            <v>VDA. ARANGO</v>
          </cell>
          <cell r="K1227" t="str">
            <v>GOBERNACIÓN 668</v>
          </cell>
        </row>
        <row r="1228">
          <cell r="F1228">
            <v>205206000393</v>
          </cell>
          <cell r="G1228" t="str">
            <v>C. E. R. SANTA GERTRUDIS</v>
          </cell>
          <cell r="H1228"/>
          <cell r="I1228" t="str">
            <v>RURAL</v>
          </cell>
          <cell r="J1228" t="str">
            <v>VDA. SANTA GERTRUDIS</v>
          </cell>
          <cell r="K1228"/>
        </row>
        <row r="1229">
          <cell r="F1229">
            <v>205206000415</v>
          </cell>
          <cell r="G1229" t="str">
            <v>C. E. R. MORRO REYES</v>
          </cell>
          <cell r="H1229"/>
          <cell r="I1229" t="str">
            <v>RURAL</v>
          </cell>
          <cell r="J1229" t="str">
            <v>VDA. MORRO REYES</v>
          </cell>
          <cell r="K1229"/>
        </row>
        <row r="1230">
          <cell r="F1230">
            <v>205206000512</v>
          </cell>
          <cell r="G1230" t="str">
            <v>C. E. R. PALMICHAL</v>
          </cell>
          <cell r="H1230"/>
          <cell r="I1230" t="str">
            <v>RURAL</v>
          </cell>
          <cell r="J1230" t="str">
            <v>VDA. PALMICHAL</v>
          </cell>
          <cell r="K1230"/>
        </row>
        <row r="1231">
          <cell r="F1231">
            <v>205206000571</v>
          </cell>
          <cell r="G1231" t="str">
            <v>C. E. R. SAN PEDRO PEÑOL</v>
          </cell>
          <cell r="H1231"/>
          <cell r="I1231" t="str">
            <v>RURAL</v>
          </cell>
          <cell r="J1231" t="str">
            <v>VDA SAN PEDRO PEÑOL PARTE BAJA</v>
          </cell>
          <cell r="K1231"/>
        </row>
        <row r="1232">
          <cell r="F1232">
            <v>105209000021</v>
          </cell>
          <cell r="G1232" t="str">
            <v>I. E. DE JESUS</v>
          </cell>
          <cell r="H1232"/>
          <cell r="I1232" t="str">
            <v>URBANA</v>
          </cell>
          <cell r="J1232" t="str">
            <v>KR 22 19 65</v>
          </cell>
          <cell r="K1232" t="str">
            <v>GOBERNACIÓN</v>
          </cell>
        </row>
        <row r="1233">
          <cell r="F1233">
            <v>105209000101</v>
          </cell>
          <cell r="G1233" t="str">
            <v>I. E. R. CAMILO GONZALEZ FERNANDEZ</v>
          </cell>
          <cell r="H1233"/>
          <cell r="I1233" t="str">
            <v>RURAL</v>
          </cell>
          <cell r="J1233" t="str">
            <v>VDA. SANTA RITA</v>
          </cell>
          <cell r="K1233"/>
        </row>
        <row r="1234">
          <cell r="F1234">
            <v>205209000041</v>
          </cell>
          <cell r="G1234" t="str">
            <v>C. E. R. PARTIDAS</v>
          </cell>
          <cell r="H1234"/>
          <cell r="I1234" t="str">
            <v>RURAL</v>
          </cell>
          <cell r="J1234" t="str">
            <v>VDA MORELIA</v>
          </cell>
          <cell r="K1234"/>
        </row>
        <row r="1235">
          <cell r="F1235">
            <v>205209000122</v>
          </cell>
          <cell r="G1235" t="str">
            <v>I. E. R. MORELIA</v>
          </cell>
          <cell r="H1235"/>
          <cell r="I1235" t="str">
            <v>RURAL</v>
          </cell>
          <cell r="J1235" t="str">
            <v>VDA. MORELIA</v>
          </cell>
          <cell r="K1235"/>
        </row>
        <row r="1236">
          <cell r="F1236">
            <v>205209000165</v>
          </cell>
          <cell r="G1236" t="str">
            <v>C. E. R. CAUNZAL</v>
          </cell>
          <cell r="H1236"/>
          <cell r="I1236" t="str">
            <v>RURAL</v>
          </cell>
          <cell r="J1236" t="str">
            <v>VDA. CAUNZAL</v>
          </cell>
          <cell r="K1236" t="str">
            <v>GOBERNACIÓN 668</v>
          </cell>
        </row>
        <row r="1237">
          <cell r="F1237">
            <v>205209000173</v>
          </cell>
          <cell r="G1237" t="str">
            <v>C.E.R. MATA DE MONTE</v>
          </cell>
          <cell r="H1237"/>
          <cell r="I1237" t="str">
            <v>RURAL</v>
          </cell>
          <cell r="J1237" t="str">
            <v>VDA PUEBLO RICO</v>
          </cell>
          <cell r="K1237"/>
        </row>
        <row r="1238">
          <cell r="F1238">
            <v>205209000190</v>
          </cell>
          <cell r="G1238" t="str">
            <v xml:space="preserve">C.E.R. LA ARBOLEDA </v>
          </cell>
          <cell r="H1238"/>
          <cell r="I1238" t="str">
            <v>RURAL</v>
          </cell>
          <cell r="J1238" t="str">
            <v>VDA. LA ARBOLEDA</v>
          </cell>
          <cell r="K1238"/>
        </row>
        <row r="1239">
          <cell r="F1239">
            <v>205209000203</v>
          </cell>
          <cell r="G1239" t="str">
            <v>C. E. R. HATO VIEJO</v>
          </cell>
          <cell r="H1239"/>
          <cell r="I1239" t="str">
            <v>RURAL</v>
          </cell>
          <cell r="J1239" t="str">
            <v>VDA. SANTA RITA ABAJO</v>
          </cell>
          <cell r="K1239" t="str">
            <v>GOBERNACIÓN 668</v>
          </cell>
        </row>
        <row r="1240">
          <cell r="F1240">
            <v>205209000211</v>
          </cell>
          <cell r="G1240" t="str">
            <v>C. E. R. YARUMAL</v>
          </cell>
          <cell r="H1240"/>
          <cell r="I1240" t="str">
            <v>RURAL</v>
          </cell>
          <cell r="J1240" t="str">
            <v>VDA. YARUMAL</v>
          </cell>
          <cell r="K1240"/>
        </row>
        <row r="1241">
          <cell r="F1241">
            <v>205209000246</v>
          </cell>
          <cell r="G1241" t="str">
            <v>C. E. R. CASA GRANDE</v>
          </cell>
          <cell r="H1241"/>
          <cell r="I1241" t="str">
            <v>RURAL</v>
          </cell>
          <cell r="J1241" t="str">
            <v>VDA. EL CASCAJO</v>
          </cell>
          <cell r="K1241" t="str">
            <v>GOBERNACIÓN 668</v>
          </cell>
        </row>
        <row r="1242">
          <cell r="F1242">
            <v>205209000262</v>
          </cell>
          <cell r="G1242" t="str">
            <v>C.E.R. SAN JOSE</v>
          </cell>
          <cell r="H1242"/>
          <cell r="I1242" t="str">
            <v>RURAL</v>
          </cell>
          <cell r="J1242" t="str">
            <v>VDA EL GOLPE</v>
          </cell>
          <cell r="K1242"/>
        </row>
        <row r="1243">
          <cell r="F1243">
            <v>205209000271</v>
          </cell>
          <cell r="G1243" t="str">
            <v>C.E.R. SALVO RUIZ</v>
          </cell>
          <cell r="H1243"/>
          <cell r="I1243" t="str">
            <v>RURAL</v>
          </cell>
          <cell r="J1243" t="str">
            <v>VDA LA CRISTALINA</v>
          </cell>
          <cell r="K1243"/>
        </row>
        <row r="1244">
          <cell r="F1244">
            <v>205209000289</v>
          </cell>
          <cell r="G1244" t="str">
            <v>C. E. R. LA COSTA</v>
          </cell>
          <cell r="H1244"/>
          <cell r="I1244" t="str">
            <v>RURAL</v>
          </cell>
          <cell r="J1244" t="str">
            <v>VDA. LA COSTA</v>
          </cell>
          <cell r="K1244" t="str">
            <v>GOBERNACIÓN 668</v>
          </cell>
        </row>
        <row r="1245">
          <cell r="F1245">
            <v>205209000297</v>
          </cell>
          <cell r="G1245" t="str">
            <v>C. E. R. EL MORITO</v>
          </cell>
          <cell r="H1245"/>
          <cell r="I1245" t="str">
            <v>RURAL</v>
          </cell>
          <cell r="J1245" t="str">
            <v>VDA MORITOS</v>
          </cell>
          <cell r="K1245"/>
        </row>
        <row r="1246">
          <cell r="F1246">
            <v>205209000301</v>
          </cell>
          <cell r="G1246" t="str">
            <v>C. E. R. CRISTALINA</v>
          </cell>
          <cell r="H1246"/>
          <cell r="I1246" t="str">
            <v>RURAL</v>
          </cell>
          <cell r="J1246" t="str">
            <v>VDA. LA CRISTALINA</v>
          </cell>
          <cell r="K1246" t="str">
            <v>GOBERNACIÓN 668</v>
          </cell>
        </row>
        <row r="1247">
          <cell r="F1247">
            <v>205209000319</v>
          </cell>
          <cell r="G1247" t="str">
            <v>C.E.R. RUMBADERO</v>
          </cell>
          <cell r="H1247"/>
          <cell r="I1247" t="str">
            <v>RURAL</v>
          </cell>
          <cell r="J1247" t="str">
            <v>VDA RUMBADERO</v>
          </cell>
          <cell r="K1247" t="str">
            <v>GOBERNACIÓN 668</v>
          </cell>
        </row>
        <row r="1248">
          <cell r="F1248">
            <v>205209000335</v>
          </cell>
          <cell r="G1248" t="str">
            <v>I. E. R. LA COMIA</v>
          </cell>
          <cell r="H1248"/>
          <cell r="I1248" t="str">
            <v>RURAL</v>
          </cell>
          <cell r="J1248" t="str">
            <v>VDA. LA COMIA</v>
          </cell>
          <cell r="K1248"/>
        </row>
        <row r="1249">
          <cell r="F1249">
            <v>205209000343</v>
          </cell>
          <cell r="G1249" t="str">
            <v>C. E. R. MORRON</v>
          </cell>
          <cell r="H1249"/>
          <cell r="I1249" t="str">
            <v>RURAL</v>
          </cell>
          <cell r="J1249" t="str">
            <v>VDA MORRON</v>
          </cell>
          <cell r="K1249" t="str">
            <v>GOBERNACIÓN 668</v>
          </cell>
        </row>
        <row r="1250">
          <cell r="F1250">
            <v>205209000351</v>
          </cell>
          <cell r="G1250" t="str">
            <v>C. E. R. BURGOS</v>
          </cell>
          <cell r="H1250"/>
          <cell r="I1250" t="str">
            <v>RURAL</v>
          </cell>
          <cell r="J1250" t="str">
            <v>VDA. BURGOS</v>
          </cell>
          <cell r="K1250" t="str">
            <v>GOBERNACIÓN 668</v>
          </cell>
        </row>
        <row r="1251">
          <cell r="F1251">
            <v>205209000360</v>
          </cell>
          <cell r="G1251" t="str">
            <v>C. E. R. LAS ANIMAS</v>
          </cell>
          <cell r="H1251"/>
          <cell r="I1251" t="str">
            <v>RURAL</v>
          </cell>
          <cell r="J1251" t="str">
            <v>VDA LAS ANIMAS</v>
          </cell>
          <cell r="K1251"/>
        </row>
        <row r="1252">
          <cell r="F1252">
            <v>205209000386</v>
          </cell>
          <cell r="G1252" t="str">
            <v>C. E. R. EL CASCAJO</v>
          </cell>
          <cell r="H1252"/>
          <cell r="I1252" t="str">
            <v>RURAL</v>
          </cell>
          <cell r="J1252" t="str">
            <v>VDA EL CASCAJO</v>
          </cell>
          <cell r="K1252" t="str">
            <v>GOBERNACIÓN 668</v>
          </cell>
        </row>
        <row r="1253">
          <cell r="F1253">
            <v>205209000408</v>
          </cell>
          <cell r="G1253" t="str">
            <v>C.E.R. LA PALMERA</v>
          </cell>
          <cell r="H1253"/>
          <cell r="I1253" t="str">
            <v>RURAL</v>
          </cell>
          <cell r="J1253" t="str">
            <v>VDA LA FOTUTA</v>
          </cell>
          <cell r="K1253"/>
        </row>
        <row r="1254">
          <cell r="F1254">
            <v>205209000416</v>
          </cell>
          <cell r="G1254" t="str">
            <v>LLANADITAS</v>
          </cell>
          <cell r="H1254"/>
          <cell r="I1254" t="str">
            <v>RURAL</v>
          </cell>
          <cell r="J1254" t="str">
            <v>VDA. LLANADAS</v>
          </cell>
          <cell r="K1254" t="str">
            <v>GOBERNACIÓN 668</v>
          </cell>
        </row>
        <row r="1255">
          <cell r="F1255">
            <v>205209000459</v>
          </cell>
          <cell r="G1255" t="str">
            <v>C. E. R. LEON DE GREIFF</v>
          </cell>
          <cell r="H1255"/>
          <cell r="I1255" t="str">
            <v>RURAL</v>
          </cell>
          <cell r="J1255" t="str">
            <v>VDA. LA HERRADURA</v>
          </cell>
          <cell r="K1255" t="str">
            <v>GOBERNACIÓN 668</v>
          </cell>
        </row>
        <row r="1256">
          <cell r="F1256">
            <v>205209000483</v>
          </cell>
          <cell r="G1256" t="str">
            <v>C. E. R. EL SOCORRO</v>
          </cell>
          <cell r="H1256"/>
          <cell r="I1256" t="str">
            <v>RURAL</v>
          </cell>
          <cell r="J1256" t="str">
            <v>VDA. EL SOCORRO</v>
          </cell>
          <cell r="K1256" t="str">
            <v>GOBERNACIÓN 668</v>
          </cell>
        </row>
        <row r="1257">
          <cell r="F1257">
            <v>205209000556</v>
          </cell>
          <cell r="G1257" t="str">
            <v>C. E. R. EL CHOCHO</v>
          </cell>
          <cell r="H1257"/>
          <cell r="I1257" t="str">
            <v>RURAL</v>
          </cell>
          <cell r="J1257" t="str">
            <v>VDA. EL CHOCHO</v>
          </cell>
          <cell r="K1257"/>
        </row>
        <row r="1258">
          <cell r="F1258">
            <v>205209000572</v>
          </cell>
          <cell r="G1258" t="str">
            <v>C. E. R. CAMILO GOMEZ</v>
          </cell>
          <cell r="H1258"/>
          <cell r="I1258" t="str">
            <v>RURAL</v>
          </cell>
          <cell r="J1258" t="str">
            <v>VDA. BURGOS MEDIO</v>
          </cell>
          <cell r="K1258" t="str">
            <v>GOBERNACIÓN 668</v>
          </cell>
        </row>
        <row r="1259">
          <cell r="F1259">
            <v>205209000599</v>
          </cell>
          <cell r="G1259" t="str">
            <v>C. E. R. LA AURORA</v>
          </cell>
          <cell r="H1259"/>
          <cell r="I1259" t="str">
            <v>RURAL</v>
          </cell>
          <cell r="J1259" t="str">
            <v>VDA. LLANADAS</v>
          </cell>
          <cell r="K1259" t="str">
            <v>GOBERNACIÓN 668</v>
          </cell>
        </row>
        <row r="1260">
          <cell r="F1260">
            <v>205209000611</v>
          </cell>
          <cell r="G1260" t="str">
            <v>C. E. R. SANTA RITA HATO VIEJO</v>
          </cell>
          <cell r="H1260"/>
          <cell r="I1260" t="str">
            <v>RURAL</v>
          </cell>
          <cell r="J1260" t="str">
            <v>VDA. SANTA RITA ARRIBA</v>
          </cell>
          <cell r="K1260" t="str">
            <v>GOBERNACIÓN 668</v>
          </cell>
        </row>
        <row r="1261">
          <cell r="F1261">
            <v>205209000645</v>
          </cell>
          <cell r="G1261" t="str">
            <v>C.E.R. LA MARIA</v>
          </cell>
          <cell r="H1261"/>
          <cell r="I1261" t="str">
            <v>RURAL</v>
          </cell>
          <cell r="J1261" t="str">
            <v>VDA. LA MARIA</v>
          </cell>
          <cell r="K1261" t="str">
            <v>GOBERNACIÓN 668</v>
          </cell>
        </row>
        <row r="1262">
          <cell r="F1262">
            <v>205209000653</v>
          </cell>
          <cell r="G1262" t="str">
            <v>C. E. R. EL HIGUERON</v>
          </cell>
          <cell r="H1262"/>
          <cell r="I1262" t="str">
            <v>RURAL</v>
          </cell>
          <cell r="J1262" t="str">
            <v>VDA EL HIGUERON</v>
          </cell>
          <cell r="K1262"/>
        </row>
        <row r="1263">
          <cell r="F1263">
            <v>205209000661</v>
          </cell>
          <cell r="G1263" t="str">
            <v>C. E. R. GUSTAVO CARDONA</v>
          </cell>
          <cell r="H1263"/>
          <cell r="I1263" t="str">
            <v>RURAL</v>
          </cell>
          <cell r="J1263" t="str">
            <v>VDA. LA RAYA</v>
          </cell>
          <cell r="K1263"/>
        </row>
        <row r="1264">
          <cell r="F1264">
            <v>205209000696</v>
          </cell>
          <cell r="G1264" t="str">
            <v>C. E. R. LA FRONDOSA</v>
          </cell>
          <cell r="H1264"/>
          <cell r="I1264" t="str">
            <v>RURAL</v>
          </cell>
          <cell r="J1264" t="str">
            <v>VDA. MORELIA</v>
          </cell>
          <cell r="K1264"/>
        </row>
        <row r="1265">
          <cell r="F1265">
            <v>205209000700</v>
          </cell>
          <cell r="G1265" t="str">
            <v>C. E. R. HERNANDO RESTREPO MACIAS</v>
          </cell>
          <cell r="H1265"/>
          <cell r="I1265" t="str">
            <v>RURAL</v>
          </cell>
          <cell r="J1265" t="str">
            <v>VDA. VENTANAS</v>
          </cell>
          <cell r="K1265"/>
        </row>
        <row r="1266">
          <cell r="F1266">
            <v>205209000718</v>
          </cell>
          <cell r="G1266" t="str">
            <v>C.E.R. MAJAGUAL</v>
          </cell>
          <cell r="H1266"/>
          <cell r="I1266" t="str">
            <v>RURAL</v>
          </cell>
          <cell r="J1266" t="str">
            <v>VDA. MAJAGUAL</v>
          </cell>
          <cell r="K1266" t="str">
            <v>GOBERNACIÓN 668</v>
          </cell>
        </row>
        <row r="1267">
          <cell r="F1267">
            <v>205209000726</v>
          </cell>
          <cell r="G1267" t="str">
            <v>C. E. R. EL PINAL</v>
          </cell>
          <cell r="H1267"/>
          <cell r="I1267" t="str">
            <v>RURAL</v>
          </cell>
          <cell r="J1267" t="str">
            <v>VDA. SAN LUIS</v>
          </cell>
          <cell r="K1267" t="str">
            <v>MINTIC-OTROS PROYECTOS</v>
          </cell>
        </row>
        <row r="1268">
          <cell r="F1268">
            <v>205209000734</v>
          </cell>
          <cell r="G1268" t="str">
            <v>C. E. R. EL BILLAR</v>
          </cell>
          <cell r="H1268"/>
          <cell r="I1268" t="str">
            <v>RURAL</v>
          </cell>
          <cell r="J1268" t="str">
            <v>VDA. VENTANAS</v>
          </cell>
          <cell r="K1268" t="str">
            <v>GOBERNACIÓN 668</v>
          </cell>
        </row>
        <row r="1269">
          <cell r="F1269">
            <v>205209000742</v>
          </cell>
          <cell r="G1269" t="str">
            <v>C.E.R. LA SELVA</v>
          </cell>
          <cell r="H1269"/>
          <cell r="I1269" t="str">
            <v>RURAL</v>
          </cell>
          <cell r="J1269" t="str">
            <v>VDA. LA SELVA</v>
          </cell>
          <cell r="K1269"/>
        </row>
        <row r="1270">
          <cell r="F1270">
            <v>205209000769</v>
          </cell>
          <cell r="G1270" t="str">
            <v>I.E. LAZARO RESTREPO GONZALEZ</v>
          </cell>
          <cell r="H1270"/>
          <cell r="I1270" t="str">
            <v>URBANA</v>
          </cell>
          <cell r="J1270" t="str">
            <v xml:space="preserve">CL 19 20 02 </v>
          </cell>
          <cell r="K1270" t="str">
            <v>GOBERNACIÓN</v>
          </cell>
        </row>
        <row r="1271">
          <cell r="F1271">
            <v>205209000785</v>
          </cell>
          <cell r="G1271" t="str">
            <v>C.E.R. LA HONDINA</v>
          </cell>
          <cell r="H1271"/>
          <cell r="I1271" t="str">
            <v>RURAL</v>
          </cell>
          <cell r="J1271" t="str">
            <v>VDA. CAUNZAL</v>
          </cell>
          <cell r="K1271"/>
        </row>
        <row r="1272">
          <cell r="F1272">
            <v>205209000807</v>
          </cell>
          <cell r="G1272" t="str">
            <v>C.E.R. AGUACATALA</v>
          </cell>
          <cell r="H1272"/>
          <cell r="I1272" t="str">
            <v>RURAL</v>
          </cell>
          <cell r="J1272" t="str">
            <v>VDA. PARTIDAS</v>
          </cell>
          <cell r="K1272"/>
        </row>
        <row r="1273">
          <cell r="F1273">
            <v>205209000912</v>
          </cell>
          <cell r="G1273" t="str">
            <v>C.E.R. PEPE BERNAL</v>
          </cell>
          <cell r="H1273"/>
          <cell r="I1273" t="str">
            <v>RURAL</v>
          </cell>
          <cell r="J1273" t="str">
            <v>VDA. MONTE ABAJO</v>
          </cell>
          <cell r="K1273" t="str">
            <v>GOBERNACIÓN 668</v>
          </cell>
        </row>
        <row r="1274">
          <cell r="F1274">
            <v>405209000776</v>
          </cell>
          <cell r="G1274" t="str">
            <v>C. E. R. LA VIRGEN</v>
          </cell>
          <cell r="H1274"/>
          <cell r="I1274" t="str">
            <v>RURAL</v>
          </cell>
          <cell r="J1274" t="str">
            <v>VDA. LAS ANIMAS</v>
          </cell>
          <cell r="K1274"/>
        </row>
        <row r="1275">
          <cell r="F1275">
            <v>105212000082</v>
          </cell>
          <cell r="G1275" t="str">
            <v>LICEO SAN LUIS GONZAGA</v>
          </cell>
          <cell r="H1275"/>
          <cell r="I1275" t="str">
            <v>URBANA</v>
          </cell>
          <cell r="J1275" t="str">
            <v xml:space="preserve">CL 50 62 78 </v>
          </cell>
          <cell r="K1275" t="str">
            <v>GOBERNACIÓN</v>
          </cell>
        </row>
        <row r="1276">
          <cell r="F1276">
            <v>105212000112</v>
          </cell>
          <cell r="G1276" t="str">
            <v>I. E. ESCUELA NORMAL SUPERIOR MARIA AUXILIADORA</v>
          </cell>
          <cell r="H1276"/>
          <cell r="I1276" t="str">
            <v>URBANA</v>
          </cell>
          <cell r="J1276" t="str">
            <v>IND AUTOPISTA NORTE KILOMETRO 14</v>
          </cell>
          <cell r="K1276"/>
        </row>
        <row r="1277">
          <cell r="F1277">
            <v>105212000155</v>
          </cell>
          <cell r="G1277" t="str">
            <v>E U LAS MISERICORDIAS</v>
          </cell>
          <cell r="H1277"/>
          <cell r="I1277" t="str">
            <v>URBANA</v>
          </cell>
          <cell r="J1277" t="str">
            <v xml:space="preserve">CL 48 66 A 15 </v>
          </cell>
          <cell r="K1277" t="str">
            <v>GOBERNACIÓN</v>
          </cell>
        </row>
        <row r="1278">
          <cell r="F1278">
            <v>105212000163</v>
          </cell>
          <cell r="G1278" t="str">
            <v>COLEGIO JOSE MIGUEL DE RESTREPO Y PUERTA</v>
          </cell>
          <cell r="H1278"/>
          <cell r="I1278" t="str">
            <v>URBANA</v>
          </cell>
          <cell r="J1278" t="str">
            <v xml:space="preserve">KR 47 47 A 05 </v>
          </cell>
          <cell r="K1278" t="str">
            <v>GOBERNACIÓN</v>
          </cell>
        </row>
        <row r="1279">
          <cell r="F1279">
            <v>105212000368</v>
          </cell>
          <cell r="G1279" t="str">
            <v>I. E. VILLANUEVA</v>
          </cell>
          <cell r="H1279"/>
          <cell r="I1279" t="str">
            <v>URBANA</v>
          </cell>
          <cell r="J1279" t="str">
            <v>KR 56 56 155</v>
          </cell>
          <cell r="K1279" t="str">
            <v>GOBERNACIÓN</v>
          </cell>
        </row>
        <row r="1280">
          <cell r="F1280">
            <v>105212000511</v>
          </cell>
          <cell r="G1280" t="str">
            <v>LICEO PBRO. BERNARDO MONTOYA GIRALDO</v>
          </cell>
          <cell r="H1280"/>
          <cell r="I1280" t="str">
            <v>URBANA</v>
          </cell>
          <cell r="J1280" t="str">
            <v xml:space="preserve">CL 50 34 07 </v>
          </cell>
          <cell r="K1280"/>
        </row>
        <row r="1281">
          <cell r="F1281">
            <v>105212000538</v>
          </cell>
          <cell r="G1281" t="str">
            <v>COLEGIO GABRIELA MISTRAL</v>
          </cell>
          <cell r="H1281"/>
          <cell r="I1281" t="str">
            <v>URBANA</v>
          </cell>
          <cell r="J1281" t="str">
            <v xml:space="preserve">KR 28 43 199 </v>
          </cell>
          <cell r="K1281" t="str">
            <v>GOBERNACIÓN</v>
          </cell>
        </row>
        <row r="1282">
          <cell r="F1282">
            <v>105212000597</v>
          </cell>
          <cell r="G1282" t="str">
            <v>E U PABLO VI</v>
          </cell>
          <cell r="H1282"/>
          <cell r="I1282" t="str">
            <v>URBANA</v>
          </cell>
          <cell r="J1282" t="str">
            <v xml:space="preserve">KR 57 B 42 32 </v>
          </cell>
          <cell r="K1282" t="str">
            <v>GOBERNACIÓN</v>
          </cell>
        </row>
        <row r="1283">
          <cell r="F1283">
            <v>105212000775</v>
          </cell>
          <cell r="G1283" t="str">
            <v>ESCUELA CARLOS MESA</v>
          </cell>
          <cell r="H1283"/>
          <cell r="I1283" t="str">
            <v>RURAL</v>
          </cell>
          <cell r="J1283" t="str">
            <v>AUTP MED BOGOTA K 12</v>
          </cell>
          <cell r="K1283" t="str">
            <v>GOBERNACIÓN 668</v>
          </cell>
        </row>
        <row r="1284">
          <cell r="F1284">
            <v>105212000830</v>
          </cell>
          <cell r="G1284" t="str">
            <v>I. E. LA TRINIDAD</v>
          </cell>
          <cell r="H1284"/>
          <cell r="I1284" t="str">
            <v>URBANA</v>
          </cell>
          <cell r="J1284" t="str">
            <v xml:space="preserve">CL 41 78 C 32 </v>
          </cell>
          <cell r="K1284" t="str">
            <v>GOBERNACIÓN</v>
          </cell>
        </row>
        <row r="1285">
          <cell r="F1285">
            <v>205212000001</v>
          </cell>
          <cell r="G1285" t="str">
            <v>E R EL DIVINO NIÑO</v>
          </cell>
          <cell r="H1285"/>
          <cell r="I1285" t="str">
            <v>RURAL</v>
          </cell>
          <cell r="J1285" t="str">
            <v>VEREDA EL SALADO</v>
          </cell>
          <cell r="K1285" t="str">
            <v>GOBERNACIÓN 668</v>
          </cell>
        </row>
        <row r="1286">
          <cell r="F1286">
            <v>205212000061</v>
          </cell>
          <cell r="G1286" t="str">
            <v>I. E. R. GRANJAS INFANTILES</v>
          </cell>
          <cell r="H1286"/>
          <cell r="I1286" t="str">
            <v>RURAL</v>
          </cell>
          <cell r="J1286" t="str">
            <v>AUTOPISTA. NORTE KM 18</v>
          </cell>
          <cell r="K1286"/>
        </row>
        <row r="1287">
          <cell r="F1287">
            <v>205212000079</v>
          </cell>
          <cell r="G1287" t="str">
            <v>LA LUZ</v>
          </cell>
          <cell r="H1287"/>
          <cell r="I1287" t="str">
            <v>RURAL</v>
          </cell>
          <cell r="J1287" t="str">
            <v>IND KM 18 AUTOPISTA NORTE</v>
          </cell>
          <cell r="K1287"/>
        </row>
        <row r="1288">
          <cell r="F1288">
            <v>205212000192</v>
          </cell>
          <cell r="G1288" t="str">
            <v>E R PEÑOLCITO</v>
          </cell>
          <cell r="H1288"/>
          <cell r="I1288" t="str">
            <v>RURAL</v>
          </cell>
          <cell r="J1288" t="str">
            <v>VDA. PEÑOLCITO</v>
          </cell>
          <cell r="K1288" t="str">
            <v>GOBERNACIÓN 668</v>
          </cell>
        </row>
        <row r="1289">
          <cell r="F1289">
            <v>205212000214</v>
          </cell>
          <cell r="G1289" t="str">
            <v>LA VETA</v>
          </cell>
          <cell r="H1289"/>
          <cell r="I1289" t="str">
            <v>RURAL</v>
          </cell>
          <cell r="J1289" t="str">
            <v>VDA LA VETA</v>
          </cell>
          <cell r="K1289" t="str">
            <v>GOBERNACIÓN 668</v>
          </cell>
        </row>
        <row r="1290">
          <cell r="F1290">
            <v>205212000222</v>
          </cell>
          <cell r="G1290" t="str">
            <v>I. E. R. GRANIZADA</v>
          </cell>
          <cell r="H1290"/>
          <cell r="I1290" t="str">
            <v>RURAL</v>
          </cell>
          <cell r="J1290" t="str">
            <v>CARRETERA VIEJA A GUARNE KM 8</v>
          </cell>
          <cell r="K1290"/>
        </row>
        <row r="1291">
          <cell r="F1291">
            <v>205212000231</v>
          </cell>
          <cell r="G1291" t="str">
            <v>E R QUEBRADA ARRIBA</v>
          </cell>
          <cell r="H1291"/>
          <cell r="I1291" t="str">
            <v>RURAL</v>
          </cell>
          <cell r="J1291" t="str">
            <v>VDA. QUEBRADA ARRIBA</v>
          </cell>
          <cell r="K1291" t="str">
            <v>GOBERNACIÓN 668</v>
          </cell>
        </row>
        <row r="1292">
          <cell r="F1292">
            <v>205212000249</v>
          </cell>
          <cell r="G1292" t="str">
            <v>E R SABANETA</v>
          </cell>
          <cell r="H1292"/>
          <cell r="I1292" t="str">
            <v>RURAL</v>
          </cell>
          <cell r="J1292" t="str">
            <v>VDA. SABANETA</v>
          </cell>
          <cell r="K1292" t="str">
            <v>MINTIC - CENTROS DIGITALES</v>
          </cell>
        </row>
        <row r="1293">
          <cell r="F1293">
            <v>205212000346</v>
          </cell>
          <cell r="G1293" t="str">
            <v>E R CABUYAL</v>
          </cell>
          <cell r="H1293"/>
          <cell r="I1293" t="str">
            <v>RURAL</v>
          </cell>
          <cell r="J1293" t="str">
            <v>IND VDA. CABUYAL</v>
          </cell>
          <cell r="K1293"/>
        </row>
        <row r="1294">
          <cell r="F1294">
            <v>205212000788</v>
          </cell>
          <cell r="G1294" t="str">
            <v>E R I JESUS MARIA CORREA CARMONA</v>
          </cell>
          <cell r="H1294"/>
          <cell r="I1294" t="str">
            <v>RURAL</v>
          </cell>
          <cell r="J1294" t="str">
            <v>VDA. ALVARADO</v>
          </cell>
          <cell r="K1294" t="str">
            <v>GOBERNACIÓN 668</v>
          </cell>
        </row>
        <row r="1295">
          <cell r="F1295">
            <v>205212000826</v>
          </cell>
          <cell r="G1295" t="str">
            <v>E R I JOAQUIN JIMENEZ SEPULVEDA</v>
          </cell>
          <cell r="H1295"/>
          <cell r="I1295" t="str">
            <v>RURAL</v>
          </cell>
          <cell r="J1295" t="str">
            <v>IND VDA. EL LLANO</v>
          </cell>
          <cell r="K1295"/>
        </row>
        <row r="1296">
          <cell r="F1296">
            <v>205212000842</v>
          </cell>
          <cell r="G1296" t="str">
            <v>NORAL</v>
          </cell>
          <cell r="H1296"/>
          <cell r="I1296" t="str">
            <v>RURAL</v>
          </cell>
          <cell r="J1296" t="str">
            <v>KR 26 73 411</v>
          </cell>
          <cell r="K1296" t="str">
            <v>GOBERNACIÓN 668</v>
          </cell>
        </row>
        <row r="1297">
          <cell r="F1297">
            <v>205212001067</v>
          </cell>
          <cell r="G1297" t="str">
            <v>MONTAÑUELA</v>
          </cell>
          <cell r="H1297"/>
          <cell r="I1297" t="str">
            <v>RURAL</v>
          </cell>
          <cell r="J1297" t="str">
            <v>VDA QUEBRADA ARRIBA</v>
          </cell>
          <cell r="K1297"/>
        </row>
        <row r="1298">
          <cell r="F1298">
            <v>205234000170</v>
          </cell>
          <cell r="G1298" t="str">
            <v>C. E. R. NUDILLALES</v>
          </cell>
          <cell r="H1298">
            <v>1</v>
          </cell>
          <cell r="I1298" t="str">
            <v>RURAL</v>
          </cell>
          <cell r="J1298" t="str">
            <v>VDA. NUDILLALES</v>
          </cell>
          <cell r="K1298"/>
        </row>
        <row r="1299">
          <cell r="F1299">
            <v>205234000218</v>
          </cell>
          <cell r="G1299" t="str">
            <v>C. E. R. CHOROMANDO</v>
          </cell>
          <cell r="H1299">
            <v>1</v>
          </cell>
          <cell r="I1299" t="str">
            <v>RURAL</v>
          </cell>
          <cell r="J1299" t="str">
            <v>VDA CHOROMANDO</v>
          </cell>
          <cell r="K1299"/>
        </row>
        <row r="1300">
          <cell r="F1300">
            <v>205234000269</v>
          </cell>
          <cell r="G1300" t="str">
            <v>C. E. R. LLANO DE CRUCES</v>
          </cell>
          <cell r="H1300">
            <v>1</v>
          </cell>
          <cell r="I1300" t="str">
            <v>RURAL</v>
          </cell>
          <cell r="J1300" t="str">
            <v>VDA. LLANO DE CRUCES</v>
          </cell>
          <cell r="K1300"/>
        </row>
        <row r="1301">
          <cell r="F1301">
            <v>205234000307</v>
          </cell>
          <cell r="G1301" t="str">
            <v>C. E. R. ANTA</v>
          </cell>
          <cell r="H1301">
            <v>1</v>
          </cell>
          <cell r="I1301" t="str">
            <v>RURAL</v>
          </cell>
          <cell r="J1301" t="str">
            <v>VDA. ANTA</v>
          </cell>
          <cell r="K1301"/>
        </row>
        <row r="1302">
          <cell r="F1302">
            <v>205234000421</v>
          </cell>
          <cell r="G1302" t="str">
            <v>C. E. R. LA ESTRELLA</v>
          </cell>
          <cell r="H1302">
            <v>1</v>
          </cell>
          <cell r="I1302" t="str">
            <v>RURAL</v>
          </cell>
          <cell r="J1302" t="str">
            <v>VDA. LA ESTRELLA</v>
          </cell>
          <cell r="K1302"/>
        </row>
        <row r="1303">
          <cell r="F1303">
            <v>205234000455</v>
          </cell>
          <cell r="G1303" t="str">
            <v>C. E. R. LA DANTA</v>
          </cell>
          <cell r="H1303"/>
          <cell r="I1303" t="str">
            <v>RURAL</v>
          </cell>
          <cell r="J1303" t="str">
            <v>VDA LA DANTA</v>
          </cell>
          <cell r="K1303"/>
        </row>
        <row r="1304">
          <cell r="F1304">
            <v>205234000471</v>
          </cell>
          <cell r="G1304" t="str">
            <v>C. E. R. CHARRASCAL</v>
          </cell>
          <cell r="H1304">
            <v>1</v>
          </cell>
          <cell r="I1304" t="str">
            <v>RURAL</v>
          </cell>
          <cell r="J1304" t="str">
            <v>VDA CHARRASCAL</v>
          </cell>
          <cell r="K1304"/>
        </row>
        <row r="1305">
          <cell r="F1305">
            <v>205234000595</v>
          </cell>
          <cell r="G1305" t="str">
            <v>C. E. R. EL SALADO</v>
          </cell>
          <cell r="H1305">
            <v>1</v>
          </cell>
          <cell r="I1305" t="str">
            <v>RURAL</v>
          </cell>
          <cell r="J1305" t="str">
            <v>VDA EL SALADO</v>
          </cell>
          <cell r="K1305"/>
        </row>
        <row r="1306">
          <cell r="F1306">
            <v>205234000641</v>
          </cell>
          <cell r="G1306" t="str">
            <v>C. E. R. LA CHEPA</v>
          </cell>
          <cell r="H1306">
            <v>1</v>
          </cell>
          <cell r="I1306" t="str">
            <v>RURAL</v>
          </cell>
          <cell r="J1306" t="str">
            <v>VDA. CAÑAVERALES</v>
          </cell>
          <cell r="K1306"/>
        </row>
        <row r="1307">
          <cell r="F1307">
            <v>205234000951</v>
          </cell>
          <cell r="G1307" t="str">
            <v>C. E. R. BARRANCON</v>
          </cell>
          <cell r="H1307"/>
          <cell r="I1307" t="str">
            <v>RURAL</v>
          </cell>
          <cell r="J1307" t="str">
            <v>VDA. BARRANCON</v>
          </cell>
          <cell r="K1307"/>
        </row>
        <row r="1308">
          <cell r="F1308">
            <v>205234000960</v>
          </cell>
          <cell r="G1308" t="str">
            <v>C. E. R. LA FORTUNA</v>
          </cell>
          <cell r="H1308"/>
          <cell r="I1308" t="str">
            <v>RURAL</v>
          </cell>
          <cell r="J1308" t="str">
            <v>VDA LA FORTUNA</v>
          </cell>
          <cell r="K1308"/>
        </row>
        <row r="1309">
          <cell r="F1309">
            <v>205234001117</v>
          </cell>
          <cell r="G1309" t="str">
            <v>C. E. R. PALMICHALES</v>
          </cell>
          <cell r="H1309">
            <v>1</v>
          </cell>
          <cell r="I1309" t="str">
            <v>RURAL</v>
          </cell>
          <cell r="J1309" t="str">
            <v xml:space="preserve">VDA PALMICHALES </v>
          </cell>
          <cell r="K1309" t="str">
            <v>MINTIC-OTROS PROYECTOS</v>
          </cell>
        </row>
        <row r="1310">
          <cell r="F1310">
            <v>205234001133</v>
          </cell>
          <cell r="G1310" t="str">
            <v>C.E.R. VALLESI</v>
          </cell>
          <cell r="H1310">
            <v>1</v>
          </cell>
          <cell r="I1310" t="str">
            <v>RURAL</v>
          </cell>
          <cell r="J1310" t="str">
            <v>VDA VALLESI</v>
          </cell>
          <cell r="K1310"/>
        </row>
        <row r="1311">
          <cell r="F1311">
            <v>205234001168</v>
          </cell>
          <cell r="G1311" t="str">
            <v>C. E. R. EL PITAL</v>
          </cell>
          <cell r="H1311">
            <v>1</v>
          </cell>
          <cell r="I1311" t="str">
            <v>RURAL</v>
          </cell>
          <cell r="J1311" t="str">
            <v>VDA EL PITAL</v>
          </cell>
          <cell r="K1311"/>
        </row>
        <row r="1312">
          <cell r="F1312">
            <v>205234001265</v>
          </cell>
          <cell r="G1312" t="str">
            <v>C. E. R. TOCUNAL</v>
          </cell>
          <cell r="H1312">
            <v>1</v>
          </cell>
          <cell r="I1312" t="str">
            <v>RURAL</v>
          </cell>
          <cell r="J1312" t="str">
            <v>VDA TOCUNAL</v>
          </cell>
          <cell r="K1312"/>
        </row>
        <row r="1313">
          <cell r="F1313">
            <v>205234001290</v>
          </cell>
          <cell r="G1313" t="str">
            <v>C. E. R. LA PALOMA</v>
          </cell>
          <cell r="H1313">
            <v>1</v>
          </cell>
          <cell r="I1313" t="str">
            <v>RURAL</v>
          </cell>
          <cell r="J1313" t="str">
            <v>VDA LA PALOMA</v>
          </cell>
          <cell r="K1313"/>
        </row>
        <row r="1314">
          <cell r="F1314">
            <v>105234000086</v>
          </cell>
          <cell r="G1314" t="str">
            <v>I. E. MADRE LAURA MONTOYA</v>
          </cell>
          <cell r="H1314">
            <v>1</v>
          </cell>
          <cell r="I1314" t="str">
            <v>URBANA</v>
          </cell>
          <cell r="J1314" t="str">
            <v>CL 11 9 84</v>
          </cell>
          <cell r="K1314" t="str">
            <v>GOBERNACIÓN</v>
          </cell>
        </row>
        <row r="1315">
          <cell r="F1315">
            <v>105234000094</v>
          </cell>
          <cell r="G1315" t="str">
            <v>E U JUAN H WHITE</v>
          </cell>
          <cell r="H1315">
            <v>1</v>
          </cell>
          <cell r="I1315" t="str">
            <v>URBANA</v>
          </cell>
          <cell r="J1315" t="str">
            <v>CL VELEZ 11 09</v>
          </cell>
          <cell r="K1315" t="str">
            <v>GOBERNACIÓN</v>
          </cell>
        </row>
        <row r="1316">
          <cell r="F1316">
            <v>105234000108</v>
          </cell>
          <cell r="G1316" t="str">
            <v>E U FRANCISCO DE PAULA SANTANDER</v>
          </cell>
          <cell r="H1316">
            <v>1</v>
          </cell>
          <cell r="I1316" t="str">
            <v>URBANA</v>
          </cell>
          <cell r="J1316" t="str">
            <v>IND CART DE URAMA</v>
          </cell>
          <cell r="K1316" t="str">
            <v>GOBERNACIÓN</v>
          </cell>
        </row>
        <row r="1317">
          <cell r="F1317">
            <v>105234000132</v>
          </cell>
          <cell r="G1317" t="str">
            <v>E U JOSE MARIA CORDOBA</v>
          </cell>
          <cell r="H1317">
            <v>1</v>
          </cell>
          <cell r="I1317" t="str">
            <v>URBANA</v>
          </cell>
          <cell r="J1317" t="str">
            <v>IND BRR LA ARENERA</v>
          </cell>
          <cell r="K1317"/>
        </row>
        <row r="1318">
          <cell r="F1318">
            <v>105234000531</v>
          </cell>
          <cell r="G1318" t="str">
            <v>COLEGIO JUAN HENRIQUE WHITE</v>
          </cell>
          <cell r="H1318">
            <v>1</v>
          </cell>
          <cell r="I1318" t="str">
            <v>URBANA</v>
          </cell>
          <cell r="J1318" t="str">
            <v>IND BARRIO OBRERO</v>
          </cell>
          <cell r="K1318"/>
        </row>
        <row r="1319">
          <cell r="F1319">
            <v>105234001091</v>
          </cell>
          <cell r="G1319" t="str">
            <v>E U EL PESEBRE</v>
          </cell>
          <cell r="H1319">
            <v>1</v>
          </cell>
          <cell r="I1319" t="str">
            <v>URBANA</v>
          </cell>
          <cell r="J1319" t="str">
            <v>IND KRR ANTONIA SANTOS</v>
          </cell>
          <cell r="K1319"/>
        </row>
        <row r="1320">
          <cell r="F1320">
            <v>105234001279</v>
          </cell>
          <cell r="G1320" t="str">
            <v>COLEGIO MONSEÑOR MISAEL GAVIRIA RESTREPO</v>
          </cell>
          <cell r="H1320">
            <v>1</v>
          </cell>
          <cell r="I1320" t="str">
            <v>URBANA</v>
          </cell>
          <cell r="J1320" t="str">
            <v>IND BARRIO ALFONSO LÓPEZ</v>
          </cell>
          <cell r="K1320"/>
        </row>
        <row r="1321">
          <cell r="F1321">
            <v>105234001813</v>
          </cell>
          <cell r="G1321" t="str">
            <v>E U JORGE FLOREZ</v>
          </cell>
          <cell r="H1321">
            <v>1</v>
          </cell>
          <cell r="I1321" t="str">
            <v>URBANA</v>
          </cell>
          <cell r="J1321" t="str">
            <v>IND BARRIO BERNARDO GUERRA</v>
          </cell>
          <cell r="K1321" t="str">
            <v>GOBERNACIÓN</v>
          </cell>
        </row>
        <row r="1322">
          <cell r="F1322">
            <v>205234000021</v>
          </cell>
          <cell r="G1322" t="str">
            <v>C. E. R. DABEIBA VIEJO</v>
          </cell>
          <cell r="H1322">
            <v>1</v>
          </cell>
          <cell r="I1322" t="str">
            <v>RURAL</v>
          </cell>
          <cell r="J1322" t="str">
            <v>VDA DABEIBA VIEJO</v>
          </cell>
          <cell r="K1322"/>
        </row>
        <row r="1323">
          <cell r="F1323">
            <v>205234000145</v>
          </cell>
          <cell r="G1323" t="str">
            <v>C. E. R. EL BOTON</v>
          </cell>
          <cell r="H1323">
            <v>1</v>
          </cell>
          <cell r="I1323" t="str">
            <v>RURAL</v>
          </cell>
          <cell r="J1323" t="str">
            <v>VDA EL BOTON</v>
          </cell>
          <cell r="K1323"/>
        </row>
        <row r="1324">
          <cell r="F1324">
            <v>205234000153</v>
          </cell>
          <cell r="G1324" t="str">
            <v>I. E. R.  LOS NARANJOS</v>
          </cell>
          <cell r="H1324">
            <v>1</v>
          </cell>
          <cell r="I1324" t="str">
            <v>RURAL</v>
          </cell>
          <cell r="J1324" t="str">
            <v>VDA LOS NARANJOS</v>
          </cell>
          <cell r="K1324"/>
        </row>
        <row r="1325">
          <cell r="F1325">
            <v>205234000161</v>
          </cell>
          <cell r="G1325" t="str">
            <v>C. E. R. JOSEFA ROMERO</v>
          </cell>
          <cell r="H1325">
            <v>1</v>
          </cell>
          <cell r="I1325" t="str">
            <v>RURAL</v>
          </cell>
          <cell r="J1325" t="str">
            <v>VDA. CRUCES</v>
          </cell>
          <cell r="K1325" t="str">
            <v>MINTIC - CENTROS DIGITALES</v>
          </cell>
        </row>
        <row r="1326">
          <cell r="F1326">
            <v>205234001338</v>
          </cell>
          <cell r="G1326" t="str">
            <v>C. E. R. EL TORO</v>
          </cell>
          <cell r="H1326">
            <v>1</v>
          </cell>
          <cell r="I1326" t="str">
            <v>RURAL</v>
          </cell>
          <cell r="J1326" t="str">
            <v>VDA EL TORO</v>
          </cell>
          <cell r="K1326"/>
        </row>
        <row r="1327">
          <cell r="F1327">
            <v>205234000196</v>
          </cell>
          <cell r="G1327" t="str">
            <v>C. E. R. LA BALSITA</v>
          </cell>
          <cell r="H1327">
            <v>1</v>
          </cell>
          <cell r="I1327" t="str">
            <v>RURAL</v>
          </cell>
          <cell r="J1327" t="str">
            <v>VDA LA BALSITA</v>
          </cell>
          <cell r="K1327"/>
        </row>
        <row r="1328">
          <cell r="F1328">
            <v>205234000200</v>
          </cell>
          <cell r="G1328" t="str">
            <v>C. E. R. EL PORVENIR</v>
          </cell>
          <cell r="H1328">
            <v>1</v>
          </cell>
          <cell r="I1328" t="str">
            <v>RURAL</v>
          </cell>
          <cell r="J1328" t="str">
            <v>VDA. CHINOS DE PLAYONES</v>
          </cell>
          <cell r="K1328" t="str">
            <v>GOBERNACIÓN 668</v>
          </cell>
        </row>
        <row r="1329">
          <cell r="F1329">
            <v>205234001354</v>
          </cell>
          <cell r="G1329" t="str">
            <v>C. E. R. CUCHILLON</v>
          </cell>
          <cell r="H1329">
            <v>1</v>
          </cell>
          <cell r="I1329" t="str">
            <v>RURAL</v>
          </cell>
          <cell r="J1329" t="str">
            <v>VDA CUCHILLON</v>
          </cell>
          <cell r="K1329"/>
        </row>
        <row r="1330">
          <cell r="F1330">
            <v>205234000234</v>
          </cell>
          <cell r="G1330" t="str">
            <v>C. E. R. EL RETIRO</v>
          </cell>
          <cell r="H1330">
            <v>1</v>
          </cell>
          <cell r="I1330" t="str">
            <v>RURAL</v>
          </cell>
          <cell r="J1330" t="str">
            <v>VDA. EL RETIRO</v>
          </cell>
          <cell r="K1330" t="str">
            <v>GOBERNACIÓN 668</v>
          </cell>
        </row>
        <row r="1331">
          <cell r="F1331">
            <v>205234001427</v>
          </cell>
          <cell r="G1331" t="str">
            <v>C. E. R. LA ARGELIA</v>
          </cell>
          <cell r="H1331">
            <v>1</v>
          </cell>
          <cell r="I1331" t="str">
            <v>RURAL</v>
          </cell>
          <cell r="J1331" t="str">
            <v>VDA LA ARGELIA</v>
          </cell>
          <cell r="K1331" t="str">
            <v>GOBERNACIÓN 668</v>
          </cell>
        </row>
        <row r="1332">
          <cell r="F1332">
            <v>205234000293</v>
          </cell>
          <cell r="G1332" t="str">
            <v>E R EL ENCIERRO</v>
          </cell>
          <cell r="H1332">
            <v>1</v>
          </cell>
          <cell r="I1332" t="str">
            <v>RURAL</v>
          </cell>
          <cell r="J1332" t="str">
            <v>VDA EL ENCIERRO</v>
          </cell>
          <cell r="K1332"/>
        </row>
        <row r="1333">
          <cell r="F1333">
            <v>205234001435</v>
          </cell>
          <cell r="G1333" t="str">
            <v>C. E. R. EL PARAMO</v>
          </cell>
          <cell r="H1333">
            <v>1</v>
          </cell>
          <cell r="I1333" t="str">
            <v>RURAL</v>
          </cell>
          <cell r="J1333" t="str">
            <v>VDA EL PARAMO</v>
          </cell>
          <cell r="K1333"/>
        </row>
        <row r="1334">
          <cell r="F1334">
            <v>205234000315</v>
          </cell>
          <cell r="G1334" t="str">
            <v>C. E. R. LA FLORIDA</v>
          </cell>
          <cell r="H1334"/>
          <cell r="I1334" t="str">
            <v>RURAL</v>
          </cell>
          <cell r="J1334" t="str">
            <v>VDA LA FLORIDA</v>
          </cell>
          <cell r="K1334"/>
        </row>
        <row r="1335">
          <cell r="F1335">
            <v>205234000366</v>
          </cell>
          <cell r="G1335" t="str">
            <v>COLEGIO URAMA</v>
          </cell>
          <cell r="H1335">
            <v>1</v>
          </cell>
          <cell r="I1335" t="str">
            <v>RURAL</v>
          </cell>
          <cell r="J1335" t="str">
            <v xml:space="preserve">CORREGIMIENTO SAN JOSE DE URAMA </v>
          </cell>
          <cell r="K1335"/>
        </row>
        <row r="1336">
          <cell r="F1336">
            <v>205234000374</v>
          </cell>
          <cell r="G1336" t="str">
            <v>C. E. R. CARRA</v>
          </cell>
          <cell r="H1336">
            <v>1</v>
          </cell>
          <cell r="I1336" t="str">
            <v>RURAL</v>
          </cell>
          <cell r="J1336" t="str">
            <v>VDA CARRA</v>
          </cell>
          <cell r="K1336" t="str">
            <v>MINTIC - CENTROS DIGITALES</v>
          </cell>
        </row>
        <row r="1337">
          <cell r="F1337">
            <v>205234000391</v>
          </cell>
          <cell r="G1337" t="str">
            <v>LLANOGRANDE</v>
          </cell>
          <cell r="H1337">
            <v>1</v>
          </cell>
          <cell r="I1337" t="str">
            <v>RURAL</v>
          </cell>
          <cell r="J1337" t="str">
            <v>VDA LLANOGRANDE</v>
          </cell>
          <cell r="K1337"/>
        </row>
        <row r="1338">
          <cell r="F1338">
            <v>205234001559</v>
          </cell>
          <cell r="G1338" t="str">
            <v>C. E. R. INDIGENISTA KARRA</v>
          </cell>
          <cell r="H1338">
            <v>1</v>
          </cell>
          <cell r="I1338" t="str">
            <v>RURAL</v>
          </cell>
          <cell r="J1338" t="str">
            <v>RESG SEVER- COMUNIDAD INDIGENA KARRÁ</v>
          </cell>
          <cell r="K1338"/>
        </row>
        <row r="1339">
          <cell r="F1339">
            <v>205234000439</v>
          </cell>
          <cell r="G1339" t="str">
            <v>I. E. R. EL MOHAN</v>
          </cell>
          <cell r="H1339">
            <v>1</v>
          </cell>
          <cell r="I1339" t="str">
            <v>RURAL</v>
          </cell>
          <cell r="J1339" t="str">
            <v>VDA EL MOHAN</v>
          </cell>
          <cell r="K1339" t="str">
            <v>GOBERNACIÓN 668</v>
          </cell>
        </row>
        <row r="1340">
          <cell r="F1340">
            <v>205234000447</v>
          </cell>
          <cell r="G1340" t="str">
            <v>I. E. R. ANTADO</v>
          </cell>
          <cell r="H1340">
            <v>1</v>
          </cell>
          <cell r="I1340" t="str">
            <v>RURAL</v>
          </cell>
          <cell r="J1340" t="str">
            <v>VDA ANTADO</v>
          </cell>
          <cell r="K1340" t="str">
            <v>MINTIC - CENTROS DIGITALES</v>
          </cell>
        </row>
        <row r="1341">
          <cell r="F1341">
            <v>205234001567</v>
          </cell>
          <cell r="G1341" t="str">
            <v>C. E. R. QUIPARADO GRANDE</v>
          </cell>
          <cell r="H1341"/>
          <cell r="I1341" t="str">
            <v>RURAL</v>
          </cell>
          <cell r="J1341" t="str">
            <v>VDA QUIPARADO GRANDE</v>
          </cell>
          <cell r="K1341"/>
        </row>
        <row r="1342">
          <cell r="F1342">
            <v>205234001605</v>
          </cell>
          <cell r="G1342" t="str">
            <v>E R CORCOVADO</v>
          </cell>
          <cell r="H1342"/>
          <cell r="I1342" t="str">
            <v>RURAL</v>
          </cell>
          <cell r="J1342" t="str">
            <v>VDA CORCOVADO</v>
          </cell>
          <cell r="K1342"/>
        </row>
        <row r="1343">
          <cell r="F1343">
            <v>205234000510</v>
          </cell>
          <cell r="G1343" t="str">
            <v>I. E. R. SAN RAFAEL</v>
          </cell>
          <cell r="H1343"/>
          <cell r="I1343" t="str">
            <v>RURAL</v>
          </cell>
          <cell r="J1343" t="str">
            <v>CORREG. CAMPARRUSIA</v>
          </cell>
          <cell r="K1343"/>
        </row>
        <row r="1344">
          <cell r="F1344">
            <v>205234001621</v>
          </cell>
          <cell r="G1344" t="str">
            <v>C. E. R. EL AGUILA</v>
          </cell>
          <cell r="H1344">
            <v>1</v>
          </cell>
          <cell r="I1344" t="str">
            <v>RURAL</v>
          </cell>
          <cell r="J1344" t="str">
            <v>VDA. EL AGUILA</v>
          </cell>
          <cell r="K1344"/>
        </row>
        <row r="1345">
          <cell r="F1345">
            <v>205234000609</v>
          </cell>
          <cell r="G1345" t="str">
            <v>C. E. R. LA BAMBA</v>
          </cell>
          <cell r="H1345"/>
          <cell r="I1345" t="str">
            <v>RURAL</v>
          </cell>
          <cell r="J1345" t="str">
            <v>VDA ARMENIA</v>
          </cell>
          <cell r="K1345"/>
        </row>
        <row r="1346">
          <cell r="F1346">
            <v>205234000633</v>
          </cell>
          <cell r="G1346" t="str">
            <v>I. E. R. LA FALDA</v>
          </cell>
          <cell r="H1346">
            <v>1</v>
          </cell>
          <cell r="I1346" t="str">
            <v>RURAL</v>
          </cell>
          <cell r="J1346" t="str">
            <v>VDA. LA FALDA</v>
          </cell>
          <cell r="K1346" t="str">
            <v>GOBERNACIÓN 668</v>
          </cell>
        </row>
        <row r="1347">
          <cell r="F1347">
            <v>205234001648</v>
          </cell>
          <cell r="G1347" t="str">
            <v>C. E. R. TERCO</v>
          </cell>
          <cell r="H1347"/>
          <cell r="I1347" t="str">
            <v>RURAL</v>
          </cell>
          <cell r="J1347" t="str">
            <v>VDA EL TERCO</v>
          </cell>
          <cell r="K1347"/>
        </row>
        <row r="1348">
          <cell r="F1348">
            <v>205234001702</v>
          </cell>
          <cell r="G1348" t="str">
            <v>C. E. R. BARRANCAS</v>
          </cell>
          <cell r="H1348">
            <v>1</v>
          </cell>
          <cell r="I1348" t="str">
            <v>RURAL</v>
          </cell>
          <cell r="J1348" t="str">
            <v>VDA BARRANCAS</v>
          </cell>
          <cell r="K1348" t="str">
            <v>GOBERNACIÓN 668</v>
          </cell>
        </row>
        <row r="1349">
          <cell r="F1349">
            <v>205234001729</v>
          </cell>
          <cell r="G1349" t="str">
            <v>C. E. R. PLAYONES</v>
          </cell>
          <cell r="H1349">
            <v>1</v>
          </cell>
          <cell r="I1349" t="str">
            <v>RURAL</v>
          </cell>
          <cell r="J1349" t="str">
            <v>VDA. PLAYONES</v>
          </cell>
          <cell r="K1349" t="str">
            <v>GOBERNACIÓN 668</v>
          </cell>
        </row>
        <row r="1350">
          <cell r="F1350">
            <v>205234001770</v>
          </cell>
          <cell r="G1350" t="str">
            <v>C. E. R. PEDRO CUARTAS</v>
          </cell>
          <cell r="H1350">
            <v>1</v>
          </cell>
          <cell r="I1350" t="str">
            <v>RURAL</v>
          </cell>
          <cell r="J1350" t="str">
            <v>VDA. MONOS</v>
          </cell>
          <cell r="K1350"/>
        </row>
        <row r="1351">
          <cell r="F1351">
            <v>205234001087</v>
          </cell>
          <cell r="G1351" t="str">
            <v>C. E. R. CHACHAFRUTAL</v>
          </cell>
          <cell r="H1351">
            <v>1</v>
          </cell>
          <cell r="I1351" t="str">
            <v>RURAL</v>
          </cell>
          <cell r="J1351" t="str">
            <v>VDA CHACHAFRUTAL</v>
          </cell>
          <cell r="K1351" t="str">
            <v>GOBERNACIÓN 668</v>
          </cell>
        </row>
        <row r="1352">
          <cell r="F1352">
            <v>205234001800</v>
          </cell>
          <cell r="G1352" t="str">
            <v>C.E.R. CHIMURRO</v>
          </cell>
          <cell r="H1352">
            <v>1</v>
          </cell>
          <cell r="I1352" t="str">
            <v>RURAL</v>
          </cell>
          <cell r="J1352" t="str">
            <v>VDA CHIMURRO</v>
          </cell>
          <cell r="K1352"/>
        </row>
        <row r="1353">
          <cell r="F1353">
            <v>205234001907</v>
          </cell>
          <cell r="G1353" t="str">
            <v>C. E. R.  INDIGENISTA AMPARRADO MEDIO</v>
          </cell>
          <cell r="H1353">
            <v>1</v>
          </cell>
          <cell r="I1353" t="str">
            <v>RURAL</v>
          </cell>
          <cell r="J1353" t="str">
            <v>RESG AMPARRADÓ PAVARANDÓ- COMUNIDAD INDIGENA AMPARRADÓ MIQUITO</v>
          </cell>
          <cell r="K1353"/>
        </row>
        <row r="1354">
          <cell r="F1354">
            <v>205234001915</v>
          </cell>
          <cell r="G1354" t="str">
            <v>C. E. R.  LA ESMERALDA</v>
          </cell>
          <cell r="H1354"/>
          <cell r="I1354" t="str">
            <v>RURAL</v>
          </cell>
          <cell r="J1354" t="str">
            <v>VDA CHUPADERO</v>
          </cell>
          <cell r="K1354"/>
        </row>
        <row r="1355">
          <cell r="F1355">
            <v>205234001940</v>
          </cell>
          <cell r="G1355" t="str">
            <v>C. E. R. EL BALSO</v>
          </cell>
          <cell r="H1355">
            <v>1</v>
          </cell>
          <cell r="I1355" t="str">
            <v>RURAL</v>
          </cell>
          <cell r="J1355" t="str">
            <v>VDA EL BALSO</v>
          </cell>
          <cell r="K1355"/>
        </row>
        <row r="1356">
          <cell r="F1356">
            <v>205234002032</v>
          </cell>
          <cell r="G1356" t="str">
            <v>E R I  SAN IGNACIO</v>
          </cell>
          <cell r="H1356">
            <v>1</v>
          </cell>
          <cell r="I1356" t="str">
            <v>RURAL</v>
          </cell>
          <cell r="J1356" t="str">
            <v>VDA SAN IGNACIO</v>
          </cell>
          <cell r="K1356"/>
        </row>
        <row r="1357">
          <cell r="F1357">
            <v>205234001303</v>
          </cell>
          <cell r="G1357" t="str">
            <v>E R EL PLAN</v>
          </cell>
          <cell r="H1357"/>
          <cell r="I1357" t="str">
            <v>RURAL</v>
          </cell>
          <cell r="J1357" t="str">
            <v>VDA EL PLAN</v>
          </cell>
          <cell r="K1357"/>
        </row>
        <row r="1358">
          <cell r="F1358">
            <v>205234001320</v>
          </cell>
          <cell r="G1358" t="str">
            <v>C. E. R.  BUENAVISTA</v>
          </cell>
          <cell r="H1358"/>
          <cell r="I1358" t="str">
            <v>RURAL</v>
          </cell>
          <cell r="J1358" t="str">
            <v>VDA BETANIA</v>
          </cell>
          <cell r="K1358"/>
        </row>
        <row r="1359">
          <cell r="F1359">
            <v>205234002156</v>
          </cell>
          <cell r="G1359" t="str">
            <v>C.E.R.I DABEIBA VIEJO</v>
          </cell>
          <cell r="H1359">
            <v>1</v>
          </cell>
          <cell r="I1359" t="str">
            <v>RURAL</v>
          </cell>
          <cell r="J1359" t="str">
            <v>RESG EMBERA DRUA- COMUNIDAD INDIGENA DABEIBA VIEJO</v>
          </cell>
          <cell r="K1359"/>
        </row>
        <row r="1360">
          <cell r="F1360">
            <v>205234001346</v>
          </cell>
          <cell r="G1360" t="str">
            <v>I. E. R. PALONEGRO</v>
          </cell>
          <cell r="H1360"/>
          <cell r="I1360" t="str">
            <v>RURAL</v>
          </cell>
          <cell r="J1360" t="str">
            <v>VDA PALONEGRO</v>
          </cell>
          <cell r="K1360"/>
        </row>
        <row r="1361">
          <cell r="F1361">
            <v>205234002164</v>
          </cell>
          <cell r="G1361" t="str">
            <v>C. E. R. INDIGENISTA DE POPALITO BAJO</v>
          </cell>
          <cell r="H1361">
            <v>1</v>
          </cell>
          <cell r="I1361" t="str">
            <v>RURAL</v>
          </cell>
          <cell r="J1361" t="str">
            <v>RESG CHIMURRO NENDO- COMUNIDAD INDIGENA POPALITO</v>
          </cell>
          <cell r="K1361"/>
        </row>
        <row r="1362">
          <cell r="F1362">
            <v>205234001419</v>
          </cell>
          <cell r="G1362" t="str">
            <v>C. E. R. FILO DE LA CRUZ</v>
          </cell>
          <cell r="H1362">
            <v>1</v>
          </cell>
          <cell r="I1362" t="str">
            <v>RURAL</v>
          </cell>
          <cell r="J1362" t="str">
            <v>VDA FILO DE LA CRUZ</v>
          </cell>
          <cell r="K1362"/>
        </row>
        <row r="1363">
          <cell r="F1363">
            <v>205234002474</v>
          </cell>
          <cell r="G1363" t="str">
            <v>C.E.R. TASCÓN</v>
          </cell>
          <cell r="H1363">
            <v>1</v>
          </cell>
          <cell r="I1363" t="str">
            <v>RURAL</v>
          </cell>
          <cell r="J1363" t="str">
            <v>VDA TASCÓN</v>
          </cell>
          <cell r="K1363"/>
        </row>
        <row r="1364">
          <cell r="F1364">
            <v>205234800001</v>
          </cell>
          <cell r="G1364" t="str">
            <v>C.E.R.I KATUMBA BI</v>
          </cell>
          <cell r="H1364">
            <v>1</v>
          </cell>
          <cell r="I1364" t="str">
            <v>RURAL</v>
          </cell>
          <cell r="J1364" t="str">
            <v>RESG CHIMURRO NENDO- COMUNIDAD INDIGENA ALTO BONITO</v>
          </cell>
          <cell r="K1364"/>
        </row>
        <row r="1365">
          <cell r="F1365">
            <v>205234001486</v>
          </cell>
          <cell r="G1365" t="str">
            <v>C. E. R.  LA MESA</v>
          </cell>
          <cell r="H1365">
            <v>1</v>
          </cell>
          <cell r="I1365" t="str">
            <v>RURAL</v>
          </cell>
          <cell r="J1365" t="str">
            <v>VDA LA MESA</v>
          </cell>
          <cell r="K1365" t="str">
            <v>GOBERNACIÓN 668</v>
          </cell>
        </row>
        <row r="1366">
          <cell r="F1366">
            <v>205234001508</v>
          </cell>
          <cell r="G1366" t="str">
            <v>I. E. R. CHAMBUSCADO</v>
          </cell>
          <cell r="H1366">
            <v>1</v>
          </cell>
          <cell r="I1366" t="str">
            <v>RURAL</v>
          </cell>
          <cell r="J1366" t="str">
            <v>VDA. CHAMBUSCADOS</v>
          </cell>
          <cell r="K1366" t="str">
            <v>GOBERNACIÓN 668</v>
          </cell>
        </row>
        <row r="1367">
          <cell r="F1367">
            <v>205234001524</v>
          </cell>
          <cell r="G1367" t="str">
            <v>C. E. R.  PEGADO</v>
          </cell>
          <cell r="H1367">
            <v>1</v>
          </cell>
          <cell r="I1367" t="str">
            <v>RURAL</v>
          </cell>
          <cell r="J1367" t="str">
            <v>VDA PEGADO</v>
          </cell>
          <cell r="K1367" t="str">
            <v>GOBERNACIÓN 668</v>
          </cell>
        </row>
        <row r="1368">
          <cell r="F1368">
            <v>205234800010</v>
          </cell>
          <cell r="G1368" t="str">
            <v>C.E.R.I SERBER</v>
          </cell>
          <cell r="H1368">
            <v>1</v>
          </cell>
          <cell r="I1368" t="str">
            <v>RURAL</v>
          </cell>
          <cell r="J1368" t="str">
            <v>RESG SERBER- COMUNIDAD INDIGENA SERBER</v>
          </cell>
          <cell r="K1368" t="str">
            <v>GOBERNACIÓN-CTEIL</v>
          </cell>
        </row>
        <row r="1369">
          <cell r="F1369">
            <v>205234800028</v>
          </cell>
          <cell r="G1369" t="str">
            <v>C.E.R.I DOERUIBI</v>
          </cell>
          <cell r="H1369">
            <v>1</v>
          </cell>
          <cell r="I1369" t="str">
            <v>RURAL</v>
          </cell>
          <cell r="J1369" t="str">
            <v>RESG SEVER- COMUNIDAD INDIGENA CHEVERITO</v>
          </cell>
          <cell r="K1369"/>
        </row>
        <row r="1370">
          <cell r="F1370">
            <v>205234800036</v>
          </cell>
          <cell r="G1370" t="str">
            <v>C.E.R.I TUGURIDO GRANDE</v>
          </cell>
          <cell r="H1370">
            <v>1</v>
          </cell>
          <cell r="I1370" t="str">
            <v>RURAL</v>
          </cell>
          <cell r="J1370" t="str">
            <v>RESG CHUSCAL TUGURIDOSITO- COMUNIDAD INDIGENA TUGURIDO GRANDE</v>
          </cell>
          <cell r="K1370"/>
        </row>
        <row r="1371">
          <cell r="F1371">
            <v>205234800044</v>
          </cell>
          <cell r="G1371" t="str">
            <v>C.E.R.I ERUPUMA</v>
          </cell>
          <cell r="H1371">
            <v>1</v>
          </cell>
          <cell r="I1371" t="str">
            <v>RURAL</v>
          </cell>
          <cell r="J1371" t="str">
            <v>RESG MONSROMANDO - COMUNIDAD INDIGENA CHOROMANDÓ</v>
          </cell>
          <cell r="K1371"/>
        </row>
        <row r="1372">
          <cell r="F1372">
            <v>205234800052</v>
          </cell>
          <cell r="G1372" t="str">
            <v>C.E.R.I NENDO</v>
          </cell>
          <cell r="H1372">
            <v>1</v>
          </cell>
          <cell r="I1372" t="str">
            <v>RURAL</v>
          </cell>
          <cell r="J1372" t="str">
            <v xml:space="preserve">RESG CHIMURRO NENDÓ - COMUNIDAD INDIGENA NENDÓ </v>
          </cell>
          <cell r="K1372"/>
        </row>
        <row r="1373">
          <cell r="F1373">
            <v>205234001672</v>
          </cell>
          <cell r="G1373" t="str">
            <v>I. E. R. INDIGENISTA LLANO GORDO</v>
          </cell>
          <cell r="H1373">
            <v>1</v>
          </cell>
          <cell r="I1373" t="str">
            <v>RURAL</v>
          </cell>
          <cell r="J1373" t="str">
            <v>VDA.LLANOGORDO</v>
          </cell>
          <cell r="K1373"/>
        </row>
        <row r="1374">
          <cell r="F1374">
            <v>205234001681</v>
          </cell>
          <cell r="G1374" t="str">
            <v>C. E. R. EL FILO DE GUADUALITO</v>
          </cell>
          <cell r="H1374"/>
          <cell r="I1374" t="str">
            <v>RURAL</v>
          </cell>
          <cell r="J1374" t="str">
            <v>VDA GUADUALITO</v>
          </cell>
          <cell r="K1374" t="str">
            <v>GOBERNACIÓN 668</v>
          </cell>
        </row>
        <row r="1375">
          <cell r="F1375">
            <v>205234001699</v>
          </cell>
          <cell r="G1375" t="str">
            <v>C. E. R.  FLORIDA BETANIA</v>
          </cell>
          <cell r="H1375"/>
          <cell r="I1375" t="str">
            <v>RURAL</v>
          </cell>
          <cell r="J1375" t="str">
            <v>VDA AGUALINDA</v>
          </cell>
          <cell r="K1375" t="str">
            <v>GOBERNACIÓN 668</v>
          </cell>
        </row>
        <row r="1376">
          <cell r="F1376">
            <v>205234800061</v>
          </cell>
          <cell r="G1376" t="str">
            <v>C.E.R.I MICO GRANDE</v>
          </cell>
          <cell r="H1376"/>
          <cell r="I1376" t="str">
            <v>RURAL</v>
          </cell>
          <cell r="J1376" t="str">
            <v>RESG AMPARRADÓ PAVARANDÓ- COMUNIDAD INDIGENA MICO GRANDE</v>
          </cell>
          <cell r="K1376"/>
        </row>
        <row r="1377">
          <cell r="F1377">
            <v>205234800079</v>
          </cell>
          <cell r="G1377" t="str">
            <v>C.E.R.I AGUACATAL</v>
          </cell>
          <cell r="H1377"/>
          <cell r="I1377" t="str">
            <v>RURAL</v>
          </cell>
          <cell r="J1377" t="str">
            <v>RESG AMPARRADÓ PAVARANDÓ- COMUNIDAD INDIGENA AGUACATAL</v>
          </cell>
          <cell r="K1377"/>
        </row>
        <row r="1378">
          <cell r="F1378">
            <v>205234001761</v>
          </cell>
          <cell r="G1378" t="str">
            <v>C.E.R. ALTO BONITO</v>
          </cell>
          <cell r="H1378">
            <v>1</v>
          </cell>
          <cell r="I1378" t="str">
            <v>RURAL</v>
          </cell>
          <cell r="J1378" t="str">
            <v>VDA. ALTO BONITO</v>
          </cell>
          <cell r="K1378" t="str">
            <v>GOBERNACIÓN 668</v>
          </cell>
        </row>
        <row r="1379">
          <cell r="F1379">
            <v>205234800087</v>
          </cell>
          <cell r="G1379" t="str">
            <v>C.E.R.I PIEDRAS BLANCAS</v>
          </cell>
          <cell r="H1379">
            <v>1</v>
          </cell>
          <cell r="I1379" t="str">
            <v>RURAL</v>
          </cell>
          <cell r="J1379" t="str">
            <v>RESG SEVER</v>
          </cell>
          <cell r="K1379"/>
        </row>
        <row r="1380">
          <cell r="F1380">
            <v>205234800095</v>
          </cell>
          <cell r="G1380" t="str">
            <v>C.E.R.I AMOLADORA</v>
          </cell>
          <cell r="H1380"/>
          <cell r="I1380" t="str">
            <v>RURAL</v>
          </cell>
          <cell r="J1380" t="str">
            <v>RESG AMPARRADÓ PAVARANDÓ</v>
          </cell>
          <cell r="K1380"/>
        </row>
        <row r="1381">
          <cell r="F1381">
            <v>205234001851</v>
          </cell>
          <cell r="G1381" t="str">
            <v>E R I EL TIGRE</v>
          </cell>
          <cell r="H1381"/>
          <cell r="I1381" t="str">
            <v>RURAL</v>
          </cell>
          <cell r="J1381" t="str">
            <v>VDA EL TIGRE</v>
          </cell>
          <cell r="K1381"/>
        </row>
        <row r="1382">
          <cell r="F1382">
            <v>205234800109</v>
          </cell>
          <cell r="G1382" t="str">
            <v>C.E.R.I ESTRECHURA</v>
          </cell>
          <cell r="H1382"/>
          <cell r="I1382" t="str">
            <v>RURAL</v>
          </cell>
          <cell r="J1382" t="str">
            <v xml:space="preserve">RESG CHIMURRO NENDÓ </v>
          </cell>
          <cell r="K1382"/>
        </row>
        <row r="1383">
          <cell r="F1383">
            <v>205234800117</v>
          </cell>
          <cell r="G1383" t="str">
            <v>C.E.R.I WARITUMA</v>
          </cell>
          <cell r="H1383"/>
          <cell r="I1383" t="str">
            <v>RURAL</v>
          </cell>
          <cell r="J1383" t="str">
            <v>RESG MONZHOMANDÓ</v>
          </cell>
          <cell r="K1383"/>
        </row>
        <row r="1384">
          <cell r="F1384">
            <v>205234800125</v>
          </cell>
          <cell r="G1384" t="str">
            <v>C.E.R.I NUTRIA TASCON</v>
          </cell>
          <cell r="H1384"/>
          <cell r="I1384" t="str">
            <v>RURAL</v>
          </cell>
          <cell r="J1384" t="str">
            <v>RESG AMPARRADÓ PAVARANDÓ</v>
          </cell>
          <cell r="K1384"/>
        </row>
        <row r="1385">
          <cell r="F1385">
            <v>205234800133</v>
          </cell>
          <cell r="G1385" t="str">
            <v>C.E.R.I NENSARIAMA - CHOROMANDÓ</v>
          </cell>
          <cell r="H1385"/>
          <cell r="I1385" t="str">
            <v>RURAL</v>
          </cell>
          <cell r="J1385" t="str">
            <v>RESG MONZHOMANDÓ - COMUNIDAD INDIGENA NENSARIAMA</v>
          </cell>
          <cell r="K1385"/>
        </row>
        <row r="1386">
          <cell r="F1386">
            <v>205234800141</v>
          </cell>
          <cell r="G1386" t="str">
            <v>C.E.R.I TUGURIDO BAJO</v>
          </cell>
          <cell r="H1386"/>
          <cell r="I1386" t="str">
            <v>RURAL</v>
          </cell>
          <cell r="J1386" t="str">
            <v>RESG CHUSCAL TUGURIDOSITO</v>
          </cell>
          <cell r="K1386"/>
        </row>
        <row r="1387">
          <cell r="F1387">
            <v>205234800150</v>
          </cell>
          <cell r="G1387" t="str">
            <v>C.E.R.I ONDA</v>
          </cell>
          <cell r="H1387"/>
          <cell r="I1387" t="str">
            <v>RURAL</v>
          </cell>
          <cell r="J1387" t="str">
            <v xml:space="preserve">RESG CHIMURRO NENDÓ </v>
          </cell>
          <cell r="K1387"/>
        </row>
        <row r="1388">
          <cell r="F1388">
            <v>205234800168</v>
          </cell>
          <cell r="G1388" t="str">
            <v>C.E.R.I AMPARRADÓ GRANDE</v>
          </cell>
          <cell r="H1388"/>
          <cell r="I1388" t="str">
            <v>RURAL</v>
          </cell>
          <cell r="J1388" t="str">
            <v>RESG AMPARRADÓ PAVARANDÓ</v>
          </cell>
          <cell r="K1388"/>
        </row>
        <row r="1389">
          <cell r="F1389">
            <v>205234002270</v>
          </cell>
          <cell r="G1389" t="str">
            <v>C. E. R. EL PARAISO</v>
          </cell>
          <cell r="H1389">
            <v>1</v>
          </cell>
          <cell r="I1389" t="str">
            <v>RURAL</v>
          </cell>
          <cell r="J1389" t="str">
            <v>VDA CARACOLON</v>
          </cell>
          <cell r="K1389"/>
        </row>
        <row r="1390">
          <cell r="F1390">
            <v>405234002104</v>
          </cell>
          <cell r="G1390" t="str">
            <v>C. E. R.  INDIGENISTA TAPARALES</v>
          </cell>
          <cell r="H1390">
            <v>1</v>
          </cell>
          <cell r="I1390" t="str">
            <v>RURAL</v>
          </cell>
          <cell r="J1390" t="str">
            <v>RESG SEVER - COMUNIDAD INDIGENA TAPARALES</v>
          </cell>
          <cell r="K1390" t="str">
            <v>GOBERNACIÓN 668</v>
          </cell>
        </row>
        <row r="1391">
          <cell r="F1391">
            <v>405234002121</v>
          </cell>
          <cell r="G1391" t="str">
            <v>C. E. R. MONTEBELLO</v>
          </cell>
          <cell r="H1391"/>
          <cell r="I1391" t="str">
            <v>RURAL</v>
          </cell>
          <cell r="J1391" t="str">
            <v>VDA MONTEBELLO</v>
          </cell>
          <cell r="K1391" t="str">
            <v>GOBERNACIÓN 668</v>
          </cell>
        </row>
        <row r="1392">
          <cell r="F1392">
            <v>405234002261</v>
          </cell>
          <cell r="G1392" t="str">
            <v>C. E. R. INDIGENISTA AMPARRADO CARMEN</v>
          </cell>
          <cell r="H1392"/>
          <cell r="I1392" t="str">
            <v>RURAL</v>
          </cell>
          <cell r="J1392" t="str">
            <v>COMUNIDAD INDIGENISTA AMPARRADO CARMEN</v>
          </cell>
          <cell r="K1392"/>
        </row>
        <row r="1393">
          <cell r="F1393">
            <v>205234001001</v>
          </cell>
          <cell r="G1393" t="str">
            <v>C. E. R. LA AGUADA</v>
          </cell>
          <cell r="H1393">
            <v>1</v>
          </cell>
          <cell r="I1393" t="str">
            <v>RURAL</v>
          </cell>
          <cell r="J1393" t="str">
            <v>VDA. LLANOGRANDE EL CAFE DE URAMO</v>
          </cell>
          <cell r="K1393"/>
        </row>
        <row r="1394">
          <cell r="F1394">
            <v>205234001869</v>
          </cell>
          <cell r="G1394" t="str">
            <v>C. E. R.  INDIGENISTA EL PITAL</v>
          </cell>
          <cell r="H1394">
            <v>1</v>
          </cell>
          <cell r="I1394" t="str">
            <v>RURAL</v>
          </cell>
          <cell r="J1394" t="str">
            <v>RESG. EL CAPITAL</v>
          </cell>
          <cell r="K1394"/>
        </row>
        <row r="1395">
          <cell r="F1395">
            <v>105237000044</v>
          </cell>
          <cell r="G1395" t="str">
            <v>E U AGUSTIN GARCIA</v>
          </cell>
          <cell r="H1395"/>
          <cell r="I1395" t="str">
            <v>URBANA</v>
          </cell>
          <cell r="J1395" t="str">
            <v xml:space="preserve">KR 29 25 129 </v>
          </cell>
          <cell r="K1395" t="str">
            <v>GOBERNACIÓN</v>
          </cell>
        </row>
        <row r="1396">
          <cell r="F1396">
            <v>105237000052</v>
          </cell>
          <cell r="G1396" t="str">
            <v>E U LUIS LOPEZ DE MESA</v>
          </cell>
          <cell r="H1396"/>
          <cell r="I1396" t="str">
            <v>URBANA</v>
          </cell>
          <cell r="J1396" t="str">
            <v xml:space="preserve">CL 31 31 25 </v>
          </cell>
          <cell r="K1396" t="str">
            <v>GOBERNACIÓN</v>
          </cell>
        </row>
        <row r="1397">
          <cell r="F1397">
            <v>105237000150</v>
          </cell>
          <cell r="G1397" t="str">
            <v>COLEGIO DONMATIAS</v>
          </cell>
          <cell r="H1397"/>
          <cell r="I1397" t="str">
            <v>URBANA</v>
          </cell>
          <cell r="J1397" t="str">
            <v xml:space="preserve">CL 30 37 57 </v>
          </cell>
          <cell r="K1397" t="str">
            <v>GOBERNACIÓN</v>
          </cell>
        </row>
        <row r="1398">
          <cell r="F1398">
            <v>205237000014</v>
          </cell>
          <cell r="G1398" t="str">
            <v>I. E. R. JESUS MARIA OSORNO</v>
          </cell>
          <cell r="H1398"/>
          <cell r="I1398" t="str">
            <v>RURAL</v>
          </cell>
          <cell r="J1398" t="str">
            <v>VDA. LA FRISOLERA</v>
          </cell>
          <cell r="K1398"/>
        </row>
        <row r="1399">
          <cell r="F1399">
            <v>205237000022</v>
          </cell>
          <cell r="G1399" t="str">
            <v>C. E. R. FRANCISCO RESTREPO</v>
          </cell>
          <cell r="H1399"/>
          <cell r="I1399" t="str">
            <v>RURAL</v>
          </cell>
          <cell r="J1399" t="str">
            <v>VDA. LA MONTERA</v>
          </cell>
          <cell r="K1399"/>
        </row>
        <row r="1400">
          <cell r="F1400">
            <v>205237000031</v>
          </cell>
          <cell r="G1400" t="str">
            <v>I. E. PBRO ANTONIO JOSE CADAVID</v>
          </cell>
          <cell r="H1400"/>
          <cell r="I1400" t="str">
            <v>RURAL</v>
          </cell>
          <cell r="J1400" t="str">
            <v>CORREG. BELLAVISTA</v>
          </cell>
          <cell r="K1400" t="str">
            <v>MINTIC - CENTROS DIGITALES</v>
          </cell>
        </row>
        <row r="1401">
          <cell r="F1401">
            <v>205237000065</v>
          </cell>
          <cell r="G1401" t="str">
            <v>C. E. R. LA PRADERA</v>
          </cell>
          <cell r="H1401"/>
          <cell r="I1401" t="str">
            <v>RURAL</v>
          </cell>
          <cell r="J1401" t="str">
            <v>VDA. LA PRADERA</v>
          </cell>
          <cell r="K1401"/>
        </row>
        <row r="1402">
          <cell r="F1402">
            <v>205237000073</v>
          </cell>
          <cell r="G1402" t="str">
            <v>C. E. R. RIOCHICO</v>
          </cell>
          <cell r="H1402"/>
          <cell r="I1402" t="str">
            <v>RURAL</v>
          </cell>
          <cell r="J1402" t="str">
            <v>VDA. RIOCHICO</v>
          </cell>
          <cell r="K1402" t="str">
            <v>GOBERNACIÓN 668</v>
          </cell>
        </row>
        <row r="1403">
          <cell r="F1403">
            <v>205237000081</v>
          </cell>
          <cell r="G1403" t="str">
            <v>I. E. R. BENILDA VALENCIA</v>
          </cell>
          <cell r="H1403"/>
          <cell r="I1403" t="str">
            <v>RURAL</v>
          </cell>
          <cell r="J1403" t="str">
            <v>VDA. LAS ANIMAS</v>
          </cell>
          <cell r="K1403"/>
        </row>
        <row r="1404">
          <cell r="F1404">
            <v>205237000103</v>
          </cell>
          <cell r="G1404" t="str">
            <v>C. E. R. PANDEAZUCAR</v>
          </cell>
          <cell r="H1404"/>
          <cell r="I1404" t="str">
            <v>RURAL</v>
          </cell>
          <cell r="J1404" t="str">
            <v>VDA PANDEAZUCAR</v>
          </cell>
          <cell r="K1404"/>
        </row>
        <row r="1405">
          <cell r="F1405">
            <v>205237000111</v>
          </cell>
          <cell r="G1405" t="str">
            <v>C. E. R. ROQUE LOPERA</v>
          </cell>
          <cell r="H1405"/>
          <cell r="I1405" t="str">
            <v>RURAL</v>
          </cell>
          <cell r="J1405" t="str">
            <v>VDA. SANTA ANA</v>
          </cell>
          <cell r="K1405" t="str">
            <v>GOBERNACIÓN 668</v>
          </cell>
        </row>
        <row r="1406">
          <cell r="F1406">
            <v>205237000138</v>
          </cell>
          <cell r="G1406" t="str">
            <v>C. E. R. FELIX CASTAÑO</v>
          </cell>
          <cell r="H1406"/>
          <cell r="I1406" t="str">
            <v>RURAL</v>
          </cell>
          <cell r="J1406" t="str">
            <v>VDA. ROMAZON</v>
          </cell>
          <cell r="K1406" t="str">
            <v>GOBERNACIÓN 668</v>
          </cell>
        </row>
        <row r="1407">
          <cell r="F1407">
            <v>205237000146</v>
          </cell>
          <cell r="G1407" t="str">
            <v>I. E. R. LEOCADIO JARAMILLO</v>
          </cell>
          <cell r="H1407"/>
          <cell r="I1407" t="str">
            <v>RURAL</v>
          </cell>
          <cell r="J1407" t="str">
            <v>VDA. MIRAFLORES</v>
          </cell>
          <cell r="K1407"/>
        </row>
        <row r="1408">
          <cell r="F1408">
            <v>205237000201</v>
          </cell>
          <cell r="G1408" t="str">
            <v>C. E. R. EMILIA RENDON</v>
          </cell>
          <cell r="H1408"/>
          <cell r="I1408" t="str">
            <v>RURAL</v>
          </cell>
          <cell r="J1408" t="str">
            <v>VDA. RIO GRANDE BELLAVISTA</v>
          </cell>
          <cell r="K1408"/>
        </row>
        <row r="1409">
          <cell r="F1409">
            <v>205237000235</v>
          </cell>
          <cell r="G1409" t="str">
            <v>C. E. R. MIGUEL ANGEL BUILES</v>
          </cell>
          <cell r="H1409"/>
          <cell r="I1409" t="str">
            <v>RURAL</v>
          </cell>
          <cell r="J1409" t="str">
            <v>VDA. LA CORREA</v>
          </cell>
          <cell r="K1409" t="str">
            <v>GOBERNACIÓN 668</v>
          </cell>
        </row>
        <row r="1410">
          <cell r="F1410">
            <v>205237000286</v>
          </cell>
          <cell r="G1410" t="str">
            <v>C. E. R. ARENALES</v>
          </cell>
          <cell r="H1410"/>
          <cell r="I1410" t="str">
            <v>RURAL</v>
          </cell>
          <cell r="J1410" t="str">
            <v>VDA. ARENALES</v>
          </cell>
          <cell r="K1410" t="str">
            <v>GOBERNACIÓN 668</v>
          </cell>
        </row>
        <row r="1411">
          <cell r="F1411">
            <v>205237000294</v>
          </cell>
          <cell r="G1411" t="str">
            <v>C. E. R. JUSTINIANO RAMIREZ</v>
          </cell>
          <cell r="H1411"/>
          <cell r="I1411" t="str">
            <v>RURAL</v>
          </cell>
          <cell r="J1411" t="str">
            <v>VDA. COLON</v>
          </cell>
          <cell r="K1411"/>
        </row>
        <row r="1412">
          <cell r="F1412">
            <v>205237000359</v>
          </cell>
          <cell r="G1412" t="str">
            <v>C. E. R. LOS ARRAYANES</v>
          </cell>
          <cell r="H1412"/>
          <cell r="I1412" t="str">
            <v>RURAL</v>
          </cell>
          <cell r="J1412" t="str">
            <v>VDA. ARRAYANES</v>
          </cell>
          <cell r="K1412" t="str">
            <v>MINTIC - CENTROS DIGITALES</v>
          </cell>
        </row>
        <row r="1413">
          <cell r="F1413">
            <v>205237000405</v>
          </cell>
          <cell r="G1413" t="str">
            <v>C.E.R. RIOGRANDE</v>
          </cell>
          <cell r="H1413"/>
          <cell r="I1413" t="str">
            <v>RURAL</v>
          </cell>
          <cell r="J1413" t="str">
            <v>VDA. RIOGRANDE</v>
          </cell>
          <cell r="K1413"/>
        </row>
        <row r="1414">
          <cell r="F1414">
            <v>105240000136</v>
          </cell>
          <cell r="G1414" t="str">
            <v>I. E. URBANA SAN JOSE</v>
          </cell>
          <cell r="H1414"/>
          <cell r="I1414" t="str">
            <v>URBANA</v>
          </cell>
          <cell r="J1414" t="str">
            <v xml:space="preserve">CL 19 14 22 </v>
          </cell>
          <cell r="K1414" t="str">
            <v>GOBERNACIÓN</v>
          </cell>
        </row>
        <row r="1415">
          <cell r="F1415">
            <v>205240000009</v>
          </cell>
          <cell r="G1415" t="str">
            <v>ER ALTO EL BRASIL</v>
          </cell>
          <cell r="H1415"/>
          <cell r="I1415" t="str">
            <v>RURAL</v>
          </cell>
          <cell r="J1415" t="str">
            <v>VDA ALTO DEL BRASIL</v>
          </cell>
          <cell r="K1415" t="str">
            <v>GOBERNACIÓN 668</v>
          </cell>
        </row>
        <row r="1416">
          <cell r="F1416">
            <v>205240000025</v>
          </cell>
          <cell r="G1416" t="str">
            <v>C. E. R. NARIÑO</v>
          </cell>
          <cell r="H1416"/>
          <cell r="I1416" t="str">
            <v>RURAL</v>
          </cell>
          <cell r="J1416" t="str">
            <v>VDA. NARIÑO</v>
          </cell>
          <cell r="K1416" t="str">
            <v>GOBERNACIÓN 668</v>
          </cell>
        </row>
        <row r="1417">
          <cell r="F1417">
            <v>205240000033</v>
          </cell>
          <cell r="G1417" t="str">
            <v>E R LA VICTORIA</v>
          </cell>
          <cell r="H1417"/>
          <cell r="I1417" t="str">
            <v>RURAL</v>
          </cell>
          <cell r="J1417" t="str">
            <v>VDA. EL FILO SAN JOSE</v>
          </cell>
          <cell r="K1417"/>
        </row>
        <row r="1418">
          <cell r="F1418">
            <v>205240000041</v>
          </cell>
          <cell r="G1418" t="str">
            <v>E R LA RENTA</v>
          </cell>
          <cell r="H1418"/>
          <cell r="I1418" t="str">
            <v>RURAL</v>
          </cell>
          <cell r="J1418" t="str">
            <v>VDA. LA RENTA</v>
          </cell>
          <cell r="K1418" t="str">
            <v>MINTIC - CENTROS DIGITALES</v>
          </cell>
        </row>
        <row r="1419">
          <cell r="F1419">
            <v>205240000050</v>
          </cell>
          <cell r="G1419" t="str">
            <v>E R LA QUIEBRA</v>
          </cell>
          <cell r="H1419"/>
          <cell r="I1419" t="str">
            <v>RURAL</v>
          </cell>
          <cell r="J1419" t="str">
            <v>VDA. LA QUIEBRA</v>
          </cell>
          <cell r="K1419"/>
        </row>
        <row r="1420">
          <cell r="F1420">
            <v>205240000068</v>
          </cell>
          <cell r="G1420" t="str">
            <v>I. E. R. LA PRIMAVERA</v>
          </cell>
          <cell r="H1420"/>
          <cell r="I1420" t="str">
            <v>RURAL</v>
          </cell>
          <cell r="J1420" t="str">
            <v>VDA CHACHAFRUTA</v>
          </cell>
          <cell r="K1420"/>
        </row>
        <row r="1421">
          <cell r="F1421">
            <v>205240000076</v>
          </cell>
          <cell r="G1421" t="str">
            <v>C. E. R. LA ARGENTINA</v>
          </cell>
          <cell r="H1421"/>
          <cell r="I1421" t="str">
            <v>RURAL</v>
          </cell>
          <cell r="J1421" t="str">
            <v>CORREG. GUAYABAL</v>
          </cell>
          <cell r="K1421" t="str">
            <v>GOBERNACIÓN 668</v>
          </cell>
        </row>
        <row r="1422">
          <cell r="F1422">
            <v>205240000084</v>
          </cell>
          <cell r="G1422" t="str">
            <v>E R EL LIMONAL</v>
          </cell>
          <cell r="H1422"/>
          <cell r="I1422" t="str">
            <v>RURAL</v>
          </cell>
          <cell r="J1422" t="str">
            <v>VDA. LIMONAR</v>
          </cell>
          <cell r="K1422" t="str">
            <v>MINTIC-OTROS PROYECTOS</v>
          </cell>
        </row>
        <row r="1423">
          <cell r="F1423">
            <v>205240000092</v>
          </cell>
          <cell r="G1423" t="str">
            <v>C. E. R. EL BOSQUE</v>
          </cell>
          <cell r="H1423"/>
          <cell r="I1423" t="str">
            <v>RURAL</v>
          </cell>
          <cell r="J1423" t="str">
            <v>VDA EL BOSQUE</v>
          </cell>
          <cell r="K1423"/>
        </row>
        <row r="1424">
          <cell r="F1424">
            <v>205240000106</v>
          </cell>
          <cell r="G1424" t="str">
            <v>COLEGIO BOYACA</v>
          </cell>
          <cell r="H1424"/>
          <cell r="I1424" t="str">
            <v>RURAL</v>
          </cell>
          <cell r="J1424" t="str">
            <v>CORREG. EL BRASIL</v>
          </cell>
          <cell r="K1424"/>
        </row>
        <row r="1425">
          <cell r="F1425">
            <v>205240000319</v>
          </cell>
          <cell r="G1425" t="str">
            <v>E R LA SUIZA</v>
          </cell>
          <cell r="H1425"/>
          <cell r="I1425" t="str">
            <v>RURAL</v>
          </cell>
          <cell r="J1425" t="str">
            <v>VDA. LA SUIZA</v>
          </cell>
          <cell r="K1425"/>
        </row>
        <row r="1426">
          <cell r="F1426">
            <v>205240000327</v>
          </cell>
          <cell r="G1426" t="str">
            <v>C. E. R. MURRAPAL</v>
          </cell>
          <cell r="H1426"/>
          <cell r="I1426" t="str">
            <v>RURAL</v>
          </cell>
          <cell r="J1426" t="str">
            <v>VDA MURRAPAL</v>
          </cell>
          <cell r="K1426"/>
        </row>
        <row r="1427">
          <cell r="F1427">
            <v>205240000351</v>
          </cell>
          <cell r="G1427" t="str">
            <v>I. E. R PRESBITERO GABRIEL YEPES YEPES</v>
          </cell>
          <cell r="H1427"/>
          <cell r="I1427" t="str">
            <v>RURAL</v>
          </cell>
          <cell r="J1427" t="str">
            <v>CRA 6 12-3</v>
          </cell>
          <cell r="K1427"/>
        </row>
        <row r="1428">
          <cell r="F1428">
            <v>205240000360</v>
          </cell>
          <cell r="G1428" t="str">
            <v>C. E. R. CAMPOALEGRE</v>
          </cell>
          <cell r="H1428"/>
          <cell r="I1428" t="str">
            <v>RURAL</v>
          </cell>
          <cell r="J1428" t="str">
            <v>VDA. CAMPO ALEGRE</v>
          </cell>
          <cell r="K1428" t="str">
            <v>GOBERNACIÓN 668</v>
          </cell>
        </row>
        <row r="1429">
          <cell r="F1429">
            <v>205240000688</v>
          </cell>
          <cell r="G1429" t="str">
            <v>I. E. R. LA PLACITA</v>
          </cell>
          <cell r="H1429"/>
          <cell r="I1429" t="str">
            <v>RURAL</v>
          </cell>
          <cell r="J1429" t="str">
            <v>VDA QUIMARA PLACITAS</v>
          </cell>
          <cell r="K1429" t="str">
            <v>GOBERNACIÓN 668</v>
          </cell>
        </row>
        <row r="1430">
          <cell r="F1430">
            <v>205240000696</v>
          </cell>
          <cell r="G1430" t="str">
            <v>C. E. R. SUCRE</v>
          </cell>
          <cell r="H1430"/>
          <cell r="I1430" t="str">
            <v>RURAL</v>
          </cell>
          <cell r="J1430" t="str">
            <v>VDA. EL CEDRO</v>
          </cell>
          <cell r="K1430"/>
        </row>
        <row r="1431">
          <cell r="F1431">
            <v>205240000700</v>
          </cell>
          <cell r="G1431" t="str">
            <v>E R LLANO DE SANTA BARBARA</v>
          </cell>
          <cell r="H1431"/>
          <cell r="I1431" t="str">
            <v>RURAL</v>
          </cell>
          <cell r="J1431" t="str">
            <v>VDA LLANO SANTA BARBARA</v>
          </cell>
          <cell r="K1431" t="str">
            <v>MINTIC-OTROS PROYECTOS</v>
          </cell>
        </row>
        <row r="1432">
          <cell r="F1432">
            <v>205240000718</v>
          </cell>
          <cell r="G1432" t="str">
            <v>E R COMUNIDAD</v>
          </cell>
          <cell r="H1432"/>
          <cell r="I1432" t="str">
            <v>RURAL</v>
          </cell>
          <cell r="J1432" t="str">
            <v>VDA COMUNIDAD</v>
          </cell>
          <cell r="K1432" t="str">
            <v>GOBERNACIÓN 668</v>
          </cell>
        </row>
        <row r="1433">
          <cell r="F1433">
            <v>205240000726</v>
          </cell>
          <cell r="G1433" t="str">
            <v>E R SOCIEDAD DE MEJORAS PUBLICAS</v>
          </cell>
          <cell r="H1433"/>
          <cell r="I1433" t="str">
            <v>RURAL</v>
          </cell>
          <cell r="J1433" t="str">
            <v>VDA EL FILO DE LAS ARBOLEDAS</v>
          </cell>
          <cell r="K1433"/>
        </row>
        <row r="1434">
          <cell r="F1434">
            <v>205240000734</v>
          </cell>
          <cell r="G1434" t="str">
            <v>C. E. R. LA CLARA</v>
          </cell>
          <cell r="H1434"/>
          <cell r="I1434" t="str">
            <v>RURAL</v>
          </cell>
          <cell r="J1434" t="str">
            <v>CORREG. LA CLARA</v>
          </cell>
          <cell r="K1434"/>
        </row>
        <row r="1435">
          <cell r="F1435">
            <v>205240000742</v>
          </cell>
          <cell r="G1435" t="str">
            <v>I. E. R. SAN PIO X</v>
          </cell>
          <cell r="H1435"/>
          <cell r="I1435" t="str">
            <v>RURAL</v>
          </cell>
          <cell r="J1435" t="str">
            <v>VDA. EL ZARZAL</v>
          </cell>
          <cell r="K1435"/>
        </row>
        <row r="1436">
          <cell r="F1436">
            <v>205240000769</v>
          </cell>
          <cell r="G1436" t="str">
            <v>E R SANTANDER</v>
          </cell>
          <cell r="H1436"/>
          <cell r="I1436" t="str">
            <v>RURAL</v>
          </cell>
          <cell r="J1436" t="str">
            <v>VDA. SANTANDER</v>
          </cell>
          <cell r="K1436" t="str">
            <v>MINTIC-OTROS PROYECTOS</v>
          </cell>
        </row>
        <row r="1437">
          <cell r="F1437">
            <v>205240000793</v>
          </cell>
          <cell r="G1437" t="str">
            <v>C. E. R. QUIRIMARA</v>
          </cell>
          <cell r="H1437"/>
          <cell r="I1437" t="str">
            <v>RURAL</v>
          </cell>
          <cell r="J1437" t="str">
            <v>VDA QUIRIMARA</v>
          </cell>
          <cell r="K1437" t="str">
            <v>GOBERNACIÓN 668</v>
          </cell>
        </row>
        <row r="1438">
          <cell r="F1438">
            <v>205240000807</v>
          </cell>
          <cell r="G1438" t="str">
            <v>C. E. R. LLANO DE SANTANDER</v>
          </cell>
          <cell r="H1438"/>
          <cell r="I1438" t="str">
            <v>RURAL</v>
          </cell>
          <cell r="J1438" t="str">
            <v>VDA. LA ESMERALDA</v>
          </cell>
          <cell r="K1438"/>
        </row>
        <row r="1439">
          <cell r="F1439">
            <v>205240000823</v>
          </cell>
          <cell r="G1439" t="str">
            <v>E R I EL RETIRO</v>
          </cell>
          <cell r="H1439"/>
          <cell r="I1439" t="str">
            <v>RURAL</v>
          </cell>
          <cell r="J1439" t="str">
            <v>VDA ALTO DEL RETIRO</v>
          </cell>
          <cell r="K1439"/>
        </row>
        <row r="1440">
          <cell r="F1440">
            <v>205240000831</v>
          </cell>
          <cell r="G1440" t="str">
            <v>E R BLANQUIZAL</v>
          </cell>
          <cell r="H1440"/>
          <cell r="I1440" t="str">
            <v>RURAL</v>
          </cell>
          <cell r="J1440" t="str">
            <v>VDA. BLANQUIZAL</v>
          </cell>
          <cell r="K1440"/>
        </row>
        <row r="1441">
          <cell r="F1441">
            <v>205240000866</v>
          </cell>
          <cell r="G1441" t="str">
            <v>I. E. R. FATIMA</v>
          </cell>
          <cell r="H1441"/>
          <cell r="I1441" t="str">
            <v>RURAL</v>
          </cell>
          <cell r="J1441" t="str">
            <v>VDA FATIMA</v>
          </cell>
          <cell r="K1441"/>
        </row>
        <row r="1442">
          <cell r="F1442">
            <v>205240000874</v>
          </cell>
          <cell r="G1442" t="str">
            <v>E R SAGUA</v>
          </cell>
          <cell r="H1442"/>
          <cell r="I1442" t="str">
            <v>RURAL</v>
          </cell>
          <cell r="J1442" t="str">
            <v>VDA SAGUA</v>
          </cell>
          <cell r="K1442"/>
        </row>
        <row r="1443">
          <cell r="F1443">
            <v>205240000891</v>
          </cell>
          <cell r="G1443" t="str">
            <v>C. E. R. JARAMILLO</v>
          </cell>
          <cell r="H1443"/>
          <cell r="I1443" t="str">
            <v>RURAL</v>
          </cell>
          <cell r="J1443" t="str">
            <v>VDA JARAMILLO</v>
          </cell>
          <cell r="K1443"/>
        </row>
        <row r="1444">
          <cell r="F1444">
            <v>205240001013</v>
          </cell>
          <cell r="G1444" t="str">
            <v>C. E. R. EL ARENAL</v>
          </cell>
          <cell r="H1444"/>
          <cell r="I1444" t="str">
            <v>RURAL</v>
          </cell>
          <cell r="J1444" t="str">
            <v>VDA. EL ARENAL</v>
          </cell>
          <cell r="K1444" t="str">
            <v>GOBERNACIÓN 668</v>
          </cell>
        </row>
        <row r="1445">
          <cell r="F1445">
            <v>205240001072</v>
          </cell>
          <cell r="G1445" t="str">
            <v>C. E. R. LOS POMOS</v>
          </cell>
          <cell r="H1445"/>
          <cell r="I1445" t="str">
            <v>RURAL</v>
          </cell>
          <cell r="J1445" t="str">
            <v>VDA LOS POMOS</v>
          </cell>
          <cell r="K1445" t="str">
            <v>GOBERNACIÓN 668</v>
          </cell>
        </row>
        <row r="1446">
          <cell r="F1446">
            <v>205250000121</v>
          </cell>
          <cell r="G1446" t="str">
            <v>C. E. R. VILLA ABAJO</v>
          </cell>
          <cell r="H1446"/>
          <cell r="I1446" t="str">
            <v>RURAL</v>
          </cell>
          <cell r="J1446" t="str">
            <v>VDA. VILLA ABAJO</v>
          </cell>
          <cell r="K1446"/>
        </row>
        <row r="1447">
          <cell r="F1447">
            <v>205250000244</v>
          </cell>
          <cell r="G1447" t="str">
            <v>C. E. R. SANTA ISABEL</v>
          </cell>
          <cell r="H1447"/>
          <cell r="I1447" t="str">
            <v>RURAL</v>
          </cell>
          <cell r="J1447" t="str">
            <v>VDA. SANTA ISABEL</v>
          </cell>
          <cell r="K1447"/>
        </row>
        <row r="1448">
          <cell r="F1448">
            <v>205250000864</v>
          </cell>
          <cell r="G1448" t="str">
            <v>E R I NEGRAS INTERMEDIAS</v>
          </cell>
          <cell r="H1448">
            <v>1</v>
          </cell>
          <cell r="I1448" t="str">
            <v>RURAL</v>
          </cell>
          <cell r="J1448" t="str">
            <v>VDA. NEGRAS INTERMEDIAS</v>
          </cell>
          <cell r="K1448"/>
        </row>
        <row r="1449">
          <cell r="F1449">
            <v>205250000872</v>
          </cell>
          <cell r="G1449" t="str">
            <v>ARENAS BLANCAS</v>
          </cell>
          <cell r="H1449">
            <v>1</v>
          </cell>
          <cell r="I1449" t="str">
            <v>RURAL</v>
          </cell>
          <cell r="J1449" t="str">
            <v>VDA ARENAS BLANCAS</v>
          </cell>
          <cell r="K1449"/>
        </row>
        <row r="1450">
          <cell r="F1450">
            <v>205250001038</v>
          </cell>
          <cell r="G1450" t="str">
            <v>SALTO DEL TIGRE</v>
          </cell>
          <cell r="H1450">
            <v>1</v>
          </cell>
          <cell r="I1450" t="str">
            <v>RURAL</v>
          </cell>
          <cell r="J1450" t="str">
            <v>VEREDA SALTO DEL TIGRE</v>
          </cell>
          <cell r="K1450"/>
        </row>
        <row r="1451">
          <cell r="F1451">
            <v>205250001127</v>
          </cell>
          <cell r="G1451" t="str">
            <v>C. E. R. EL GUAMO</v>
          </cell>
          <cell r="H1451">
            <v>1</v>
          </cell>
          <cell r="I1451" t="str">
            <v>RURAL</v>
          </cell>
          <cell r="J1451" t="str">
            <v>VDA. EL GUAMO</v>
          </cell>
          <cell r="K1451"/>
        </row>
        <row r="1452">
          <cell r="F1452">
            <v>205250001232</v>
          </cell>
          <cell r="G1452" t="str">
            <v>EL CASTILLO</v>
          </cell>
          <cell r="H1452"/>
          <cell r="I1452" t="str">
            <v>RURAL</v>
          </cell>
          <cell r="J1452" t="str">
            <v>VDA. EL CASTILLO</v>
          </cell>
          <cell r="K1452"/>
        </row>
        <row r="1453">
          <cell r="F1453">
            <v>205250001305</v>
          </cell>
          <cell r="G1453" t="str">
            <v>C.E.R EL CORAL</v>
          </cell>
          <cell r="H1453">
            <v>1</v>
          </cell>
          <cell r="I1453" t="str">
            <v>RURAL</v>
          </cell>
          <cell r="J1453" t="str">
            <v>VDA EL CORAL</v>
          </cell>
          <cell r="K1453"/>
        </row>
        <row r="1454">
          <cell r="F1454">
            <v>205250001348</v>
          </cell>
          <cell r="G1454" t="str">
            <v>C. E. R. ESPERANZA #2</v>
          </cell>
          <cell r="H1454"/>
          <cell r="I1454" t="str">
            <v>RURAL</v>
          </cell>
          <cell r="J1454" t="str">
            <v>VDA. NUEVA ESPERENZA 2</v>
          </cell>
          <cell r="K1454"/>
        </row>
        <row r="1455">
          <cell r="F1455">
            <v>205250001364</v>
          </cell>
          <cell r="G1455" t="str">
            <v>LA CAPILLA</v>
          </cell>
          <cell r="H1455">
            <v>1</v>
          </cell>
          <cell r="I1455" t="str">
            <v>RURAL</v>
          </cell>
          <cell r="J1455" t="str">
            <v>VDA LA CAPILLA</v>
          </cell>
          <cell r="K1455"/>
        </row>
        <row r="1456">
          <cell r="F1456">
            <v>205250001399</v>
          </cell>
          <cell r="G1456" t="str">
            <v>ALTO BERRUGOSO</v>
          </cell>
          <cell r="H1456">
            <v>1</v>
          </cell>
          <cell r="I1456" t="str">
            <v>RURAL</v>
          </cell>
          <cell r="J1456" t="str">
            <v>VDA. ALTO BERRUGOSO</v>
          </cell>
          <cell r="K1456"/>
        </row>
        <row r="1457">
          <cell r="F1457">
            <v>205250001437</v>
          </cell>
          <cell r="G1457" t="str">
            <v>LA CHIRITA</v>
          </cell>
          <cell r="H1457">
            <v>1</v>
          </cell>
          <cell r="I1457" t="str">
            <v>RURAL</v>
          </cell>
          <cell r="J1457" t="str">
            <v>VDA. LA CHIRITA</v>
          </cell>
          <cell r="K1457"/>
        </row>
        <row r="1458">
          <cell r="F1458">
            <v>205250001470</v>
          </cell>
          <cell r="G1458" t="str">
            <v>C.E.R. LA ADUANA</v>
          </cell>
          <cell r="H1458">
            <v>1</v>
          </cell>
          <cell r="I1458" t="str">
            <v>RURAL</v>
          </cell>
          <cell r="J1458" t="str">
            <v>VDA. LA ADUANA</v>
          </cell>
          <cell r="K1458"/>
        </row>
        <row r="1459">
          <cell r="F1459">
            <v>205250001569</v>
          </cell>
          <cell r="G1459" t="str">
            <v>C.E.R. SANTA BARBARITA</v>
          </cell>
          <cell r="H1459">
            <v>1</v>
          </cell>
          <cell r="I1459" t="str">
            <v>RURAL</v>
          </cell>
          <cell r="J1459" t="str">
            <v>VDA SANTA BARBARITA</v>
          </cell>
          <cell r="K1459"/>
        </row>
        <row r="1460">
          <cell r="F1460">
            <v>205250001666</v>
          </cell>
          <cell r="G1460" t="str">
            <v>SENTADA DE VILLA</v>
          </cell>
          <cell r="H1460">
            <v>1</v>
          </cell>
          <cell r="I1460" t="str">
            <v>RURAL</v>
          </cell>
          <cell r="J1460" t="str">
            <v>VDA SENTADA DE VILLA</v>
          </cell>
          <cell r="K1460"/>
        </row>
        <row r="1461">
          <cell r="F1461">
            <v>205250001674</v>
          </cell>
          <cell r="G1461" t="str">
            <v>LAS CLARITAS</v>
          </cell>
          <cell r="H1461">
            <v>1</v>
          </cell>
          <cell r="I1461" t="str">
            <v>RURAL</v>
          </cell>
          <cell r="J1461" t="str">
            <v>VDA LAS CLARITAS</v>
          </cell>
          <cell r="K1461"/>
        </row>
        <row r="1462">
          <cell r="F1462">
            <v>205250001704</v>
          </cell>
          <cell r="G1462" t="str">
            <v>E R I BOCAS DE LAS NEGRAS</v>
          </cell>
          <cell r="H1462">
            <v>1</v>
          </cell>
          <cell r="I1462" t="str">
            <v>RURAL</v>
          </cell>
          <cell r="J1462" t="str">
            <v>VDA. BOCAS DE LAS NEGRAS</v>
          </cell>
          <cell r="K1462"/>
        </row>
        <row r="1463">
          <cell r="F1463">
            <v>205250001712</v>
          </cell>
          <cell r="G1463" t="str">
            <v>C.E.R PINDORA</v>
          </cell>
          <cell r="H1463">
            <v>1</v>
          </cell>
          <cell r="I1463" t="str">
            <v>RURAL</v>
          </cell>
          <cell r="J1463" t="str">
            <v>VEREDA PINDORA</v>
          </cell>
          <cell r="K1463"/>
        </row>
        <row r="1464">
          <cell r="F1464">
            <v>105250000169</v>
          </cell>
          <cell r="G1464" t="str">
            <v>LICEO EL BAGRE</v>
          </cell>
          <cell r="H1464">
            <v>1</v>
          </cell>
          <cell r="I1464" t="str">
            <v>URBANA</v>
          </cell>
          <cell r="J1464" t="str">
            <v xml:space="preserve">CL 48 54 A 20 </v>
          </cell>
          <cell r="K1464" t="str">
            <v>GOBERNACIÓN</v>
          </cell>
        </row>
        <row r="1465">
          <cell r="F1465">
            <v>105250000185</v>
          </cell>
          <cell r="G1465" t="str">
            <v>I. E. BIJAO</v>
          </cell>
          <cell r="H1465">
            <v>1</v>
          </cell>
          <cell r="I1465" t="str">
            <v>URBANA</v>
          </cell>
          <cell r="J1465" t="str">
            <v xml:space="preserve">CL 54 48 33 </v>
          </cell>
          <cell r="K1465" t="str">
            <v>GOBERNACIÓN</v>
          </cell>
        </row>
        <row r="1466">
          <cell r="F1466">
            <v>105250000339</v>
          </cell>
          <cell r="G1466" t="str">
            <v>COLEGIO LAS DELICIAS</v>
          </cell>
          <cell r="H1466">
            <v>1</v>
          </cell>
          <cell r="I1466" t="str">
            <v>URBANA</v>
          </cell>
          <cell r="J1466" t="str">
            <v xml:space="preserve">CL 66 47 101 </v>
          </cell>
          <cell r="K1466"/>
        </row>
        <row r="1467">
          <cell r="F1467">
            <v>105250000665</v>
          </cell>
          <cell r="G1467" t="str">
            <v>E U I PORTUGAL</v>
          </cell>
          <cell r="H1467">
            <v>1</v>
          </cell>
          <cell r="I1467" t="str">
            <v>URBANA</v>
          </cell>
          <cell r="J1467" t="str">
            <v xml:space="preserve">KR 39 55 52 </v>
          </cell>
          <cell r="K1467" t="str">
            <v>GOBERNACIÓN</v>
          </cell>
        </row>
        <row r="1468">
          <cell r="F1468">
            <v>105250000932</v>
          </cell>
          <cell r="G1468" t="str">
            <v>COLEGIO LA ESMERALDA</v>
          </cell>
          <cell r="H1468">
            <v>1</v>
          </cell>
          <cell r="I1468" t="str">
            <v>URBANA</v>
          </cell>
          <cell r="J1468" t="str">
            <v xml:space="preserve">KR 38 69 B 75 </v>
          </cell>
          <cell r="K1468" t="str">
            <v>ESTABLECIMIENTO EDUCATIVO (SISEDUCA)</v>
          </cell>
        </row>
        <row r="1469">
          <cell r="F1469">
            <v>105250000941</v>
          </cell>
          <cell r="G1469" t="str">
            <v>E U I EL PROGRESO</v>
          </cell>
          <cell r="H1469">
            <v>1</v>
          </cell>
          <cell r="I1469" t="str">
            <v>URBANA</v>
          </cell>
          <cell r="J1469" t="str">
            <v>IND BRR EL PROGRESO</v>
          </cell>
          <cell r="K1469" t="str">
            <v>GOBERNACIÓN</v>
          </cell>
        </row>
        <row r="1470">
          <cell r="F1470">
            <v>105250000975</v>
          </cell>
          <cell r="G1470" t="str">
            <v>COLEGIO VEINTE DE JULIO</v>
          </cell>
          <cell r="H1470">
            <v>1</v>
          </cell>
          <cell r="I1470" t="str">
            <v>URBANA</v>
          </cell>
          <cell r="J1470" t="str">
            <v xml:space="preserve">KR 41 48 B 31 </v>
          </cell>
          <cell r="K1470"/>
        </row>
        <row r="1471">
          <cell r="F1471">
            <v>105250800051</v>
          </cell>
          <cell r="G1471" t="str">
            <v>LA PAZ</v>
          </cell>
          <cell r="H1471">
            <v>1</v>
          </cell>
          <cell r="I1471" t="str">
            <v>URBANA</v>
          </cell>
          <cell r="J1471" t="str">
            <v>KR 41 32 49 &lt;EOF&gt;</v>
          </cell>
          <cell r="K1471"/>
        </row>
        <row r="1472">
          <cell r="F1472">
            <v>105250001262</v>
          </cell>
          <cell r="G1472" t="str">
            <v>E U I LA VEGA</v>
          </cell>
          <cell r="H1472"/>
          <cell r="I1472" t="str">
            <v>URBANA</v>
          </cell>
          <cell r="J1472" t="str">
            <v>IND LA VEGA OCCIDENTE</v>
          </cell>
          <cell r="K1472" t="str">
            <v>ANTIOQUIA - SISEDUCA</v>
          </cell>
        </row>
        <row r="1473">
          <cell r="F1473">
            <v>105250001289</v>
          </cell>
          <cell r="G1473" t="str">
            <v>E U I EL PORVENIR</v>
          </cell>
          <cell r="H1473">
            <v>1</v>
          </cell>
          <cell r="I1473" t="str">
            <v>URBANA</v>
          </cell>
          <cell r="J1473" t="str">
            <v>IND B. EL PORVENIR</v>
          </cell>
          <cell r="K1473" t="str">
            <v>GOBERNACIÓN</v>
          </cell>
        </row>
        <row r="1474">
          <cell r="F1474">
            <v>205250000023</v>
          </cell>
          <cell r="G1474" t="str">
            <v>LICEO PUERTO CLAVER</v>
          </cell>
          <cell r="H1474">
            <v>1</v>
          </cell>
          <cell r="I1474" t="str">
            <v>RURAL</v>
          </cell>
          <cell r="J1474" t="str">
            <v>CORREG.PUERTO CLAVER</v>
          </cell>
          <cell r="K1474"/>
        </row>
        <row r="1475">
          <cell r="F1475">
            <v>205250000074</v>
          </cell>
          <cell r="G1475" t="str">
            <v>C. E. R. LAS DANTAS</v>
          </cell>
          <cell r="H1475"/>
          <cell r="I1475" t="str">
            <v>RURAL</v>
          </cell>
          <cell r="J1475" t="str">
            <v>VDA. LAS DANTAS</v>
          </cell>
          <cell r="K1475"/>
        </row>
        <row r="1476">
          <cell r="F1476">
            <v>205250000104</v>
          </cell>
          <cell r="G1476" t="str">
            <v>I. E. R. LA ARENOSA</v>
          </cell>
          <cell r="H1476">
            <v>1</v>
          </cell>
          <cell r="I1476" t="str">
            <v>RURAL</v>
          </cell>
          <cell r="J1476" t="str">
            <v>VDA. LA ARENOSA</v>
          </cell>
          <cell r="K1476"/>
        </row>
        <row r="1477">
          <cell r="F1477">
            <v>205250001798</v>
          </cell>
          <cell r="G1477" t="str">
            <v>LA YE</v>
          </cell>
          <cell r="H1477"/>
          <cell r="I1477" t="str">
            <v>RURAL</v>
          </cell>
          <cell r="J1477" t="str">
            <v>VDA DANTAS</v>
          </cell>
          <cell r="K1477"/>
        </row>
        <row r="1478">
          <cell r="F1478">
            <v>205250000139</v>
          </cell>
          <cell r="G1478" t="str">
            <v>I. E. R. VILLA CHICA</v>
          </cell>
          <cell r="H1478">
            <v>1</v>
          </cell>
          <cell r="I1478" t="str">
            <v>RURAL</v>
          </cell>
          <cell r="J1478" t="str">
            <v>VDA. LA BONGA</v>
          </cell>
          <cell r="K1478"/>
        </row>
        <row r="1479">
          <cell r="F1479">
            <v>205250000147</v>
          </cell>
          <cell r="G1479" t="str">
            <v>C. E. R. SALTO DEL PERICO</v>
          </cell>
          <cell r="H1479">
            <v>1</v>
          </cell>
          <cell r="I1479" t="str">
            <v>RURAL</v>
          </cell>
          <cell r="J1479" t="str">
            <v>VDA. EL SALTO DEL PERICO</v>
          </cell>
          <cell r="K1479"/>
        </row>
        <row r="1480">
          <cell r="F1480">
            <v>205250001801</v>
          </cell>
          <cell r="G1480" t="str">
            <v>VILLA GRANDE</v>
          </cell>
          <cell r="H1480">
            <v>1</v>
          </cell>
          <cell r="I1480" t="str">
            <v>RURAL</v>
          </cell>
          <cell r="J1480" t="str">
            <v>VDA LA UNION</v>
          </cell>
          <cell r="K1480"/>
        </row>
        <row r="1481">
          <cell r="F1481">
            <v>205250000287</v>
          </cell>
          <cell r="G1481" t="str">
            <v>E.U. LOS COMODATOS</v>
          </cell>
          <cell r="H1481">
            <v>1</v>
          </cell>
          <cell r="I1481" t="str">
            <v>URBANA</v>
          </cell>
          <cell r="J1481" t="str">
            <v>IND BARRIO COMODATOS</v>
          </cell>
          <cell r="K1481"/>
        </row>
        <row r="1482">
          <cell r="F1482">
            <v>205250000341</v>
          </cell>
          <cell r="G1482" t="str">
            <v>SANTA MARGARITA</v>
          </cell>
          <cell r="H1482"/>
          <cell r="I1482" t="str">
            <v>RURAL</v>
          </cell>
          <cell r="J1482" t="str">
            <v>VDA. SANTA MARGARITA</v>
          </cell>
          <cell r="K1482"/>
        </row>
        <row r="1483">
          <cell r="F1483">
            <v>205250000350</v>
          </cell>
          <cell r="G1483" t="str">
            <v>C. E. R. LA CORONA</v>
          </cell>
          <cell r="H1483">
            <v>1</v>
          </cell>
          <cell r="I1483" t="str">
            <v>RURAL</v>
          </cell>
          <cell r="J1483" t="str">
            <v>VDA. LA CORONA</v>
          </cell>
          <cell r="K1483"/>
        </row>
        <row r="1484">
          <cell r="F1484">
            <v>205250000368</v>
          </cell>
          <cell r="G1484" t="str">
            <v>C. E. R. LUIS CANO</v>
          </cell>
          <cell r="H1484"/>
          <cell r="I1484" t="str">
            <v>RURAL</v>
          </cell>
          <cell r="J1484" t="str">
            <v>VDA. LUIS CANO</v>
          </cell>
          <cell r="K1484" t="str">
            <v>GOBERNACIÓN 668</v>
          </cell>
        </row>
        <row r="1485">
          <cell r="F1485">
            <v>205250000376</v>
          </cell>
          <cell r="G1485" t="str">
            <v>E R LAS NEGRITAS</v>
          </cell>
          <cell r="H1485">
            <v>1</v>
          </cell>
          <cell r="I1485" t="str">
            <v>RURAL</v>
          </cell>
          <cell r="J1485" t="str">
            <v>VDA. LAS NEGRITAS</v>
          </cell>
          <cell r="K1485" t="str">
            <v>MINTIC - CENTROS DIGITALES</v>
          </cell>
        </row>
        <row r="1486">
          <cell r="F1486">
            <v>205250000392</v>
          </cell>
          <cell r="G1486" t="str">
            <v>E U PUERTO CLAVER</v>
          </cell>
          <cell r="H1486"/>
          <cell r="I1486" t="str">
            <v>RURAL</v>
          </cell>
          <cell r="J1486" t="str">
            <v>IND CORREG.PUERTO CLAVER</v>
          </cell>
          <cell r="K1486" t="str">
            <v>GOBERNACIÓN-CTEIL</v>
          </cell>
        </row>
        <row r="1487">
          <cell r="F1487">
            <v>205250000597</v>
          </cell>
          <cell r="G1487" t="str">
            <v>C. E. R. EL REAL</v>
          </cell>
          <cell r="H1487">
            <v>1</v>
          </cell>
          <cell r="I1487" t="str">
            <v>RURAL</v>
          </cell>
          <cell r="J1487" t="str">
            <v>VDA. EL REAL</v>
          </cell>
          <cell r="K1487"/>
        </row>
        <row r="1488">
          <cell r="F1488">
            <v>205250001810</v>
          </cell>
          <cell r="G1488" t="str">
            <v>C. E. R. LA LUCHA</v>
          </cell>
          <cell r="H1488"/>
          <cell r="I1488" t="str">
            <v>RURAL</v>
          </cell>
          <cell r="J1488" t="str">
            <v>VDA. LA LUCHA</v>
          </cell>
          <cell r="K1488"/>
        </row>
        <row r="1489">
          <cell r="F1489">
            <v>205250000716</v>
          </cell>
          <cell r="G1489" t="str">
            <v>C. E. R. RIO VIEJO</v>
          </cell>
          <cell r="H1489">
            <v>1</v>
          </cell>
          <cell r="I1489" t="str">
            <v>RURAL</v>
          </cell>
          <cell r="J1489" t="str">
            <v>VDA. RIO VIEJO</v>
          </cell>
          <cell r="K1489"/>
        </row>
        <row r="1490">
          <cell r="F1490">
            <v>205250000724</v>
          </cell>
          <cell r="G1490" t="str">
            <v>C. E. R. LOS COLONOS</v>
          </cell>
          <cell r="H1490">
            <v>1</v>
          </cell>
          <cell r="I1490" t="str">
            <v>RURAL</v>
          </cell>
          <cell r="J1490" t="str">
            <v>VDA. EL PUENTE DE TIGUI</v>
          </cell>
          <cell r="K1490"/>
        </row>
        <row r="1491">
          <cell r="F1491">
            <v>205250000741</v>
          </cell>
          <cell r="G1491" t="str">
            <v>LA RICA</v>
          </cell>
          <cell r="H1491"/>
          <cell r="I1491" t="str">
            <v>RURAL</v>
          </cell>
          <cell r="J1491" t="str">
            <v>VDA. LA RICA</v>
          </cell>
          <cell r="K1491" t="str">
            <v>GOBERNACIÓN 668</v>
          </cell>
        </row>
        <row r="1492">
          <cell r="F1492">
            <v>205250000759</v>
          </cell>
          <cell r="G1492" t="str">
            <v>C. E. R. QUEBRADA BAMBA</v>
          </cell>
          <cell r="H1492"/>
          <cell r="I1492" t="str">
            <v>RURAL</v>
          </cell>
          <cell r="J1492" t="str">
            <v>VDA. QUEBRADA BAMBA</v>
          </cell>
          <cell r="K1492" t="str">
            <v>GOBERNACIÓN 668</v>
          </cell>
        </row>
        <row r="1493">
          <cell r="F1493">
            <v>205250000813</v>
          </cell>
          <cell r="G1493" t="str">
            <v>C. E. R. BORRACHERA</v>
          </cell>
          <cell r="H1493"/>
          <cell r="I1493" t="str">
            <v>RURAL</v>
          </cell>
          <cell r="J1493" t="str">
            <v>VDA. BORRACHERA</v>
          </cell>
          <cell r="K1493"/>
        </row>
        <row r="1494">
          <cell r="F1494">
            <v>205250001909</v>
          </cell>
          <cell r="G1494" t="str">
            <v>C.E.R LA CINCO</v>
          </cell>
          <cell r="H1494">
            <v>1</v>
          </cell>
          <cell r="I1494" t="str">
            <v>RURAL</v>
          </cell>
          <cell r="J1494" t="str">
            <v>VDA LA CINCO</v>
          </cell>
          <cell r="K1494"/>
        </row>
        <row r="1495">
          <cell r="F1495">
            <v>205250002549</v>
          </cell>
          <cell r="G1495" t="str">
            <v>C.E.R EL TUPE</v>
          </cell>
          <cell r="H1495"/>
          <cell r="I1495" t="str">
            <v>RURAL</v>
          </cell>
          <cell r="J1495" t="str">
            <v>VDA EL TUPE</v>
          </cell>
          <cell r="K1495"/>
        </row>
        <row r="1496">
          <cell r="F1496">
            <v>205250002671</v>
          </cell>
          <cell r="G1496" t="str">
            <v>C.E.R CAÑO ÑEQUE</v>
          </cell>
          <cell r="H1496">
            <v>1</v>
          </cell>
          <cell r="I1496" t="str">
            <v>RURAL</v>
          </cell>
          <cell r="J1496" t="str">
            <v>VDA CAÑO ÑEQUE</v>
          </cell>
          <cell r="K1496"/>
        </row>
        <row r="1497">
          <cell r="F1497">
            <v>205250001062</v>
          </cell>
          <cell r="G1497" t="str">
            <v>C. E. R. LOS AGUACATES</v>
          </cell>
          <cell r="H1497"/>
          <cell r="I1497" t="str">
            <v>RURAL</v>
          </cell>
          <cell r="J1497" t="str">
            <v>VDA. LOS AGUACATES</v>
          </cell>
          <cell r="K1497"/>
        </row>
        <row r="1498">
          <cell r="F1498">
            <v>205250002701</v>
          </cell>
          <cell r="G1498" t="str">
            <v>EL TESORO</v>
          </cell>
          <cell r="H1498">
            <v>1</v>
          </cell>
          <cell r="I1498" t="str">
            <v>RURAL</v>
          </cell>
          <cell r="J1498" t="str">
            <v>VDA EL TESORO</v>
          </cell>
          <cell r="K1498"/>
        </row>
        <row r="1499">
          <cell r="F1499">
            <v>205250001143</v>
          </cell>
          <cell r="G1499" t="str">
            <v>E U I NUEVA GRANADA</v>
          </cell>
          <cell r="H1499">
            <v>1</v>
          </cell>
          <cell r="I1499" t="str">
            <v>URBANA</v>
          </cell>
          <cell r="J1499" t="str">
            <v>IND BRR LA ESMERALDA</v>
          </cell>
          <cell r="K1499" t="str">
            <v>GOBERNACIÓN</v>
          </cell>
        </row>
        <row r="1500">
          <cell r="F1500">
            <v>205250001151</v>
          </cell>
          <cell r="G1500" t="str">
            <v>C. E. R. MELLIZOS</v>
          </cell>
          <cell r="H1500">
            <v>1</v>
          </cell>
          <cell r="I1500" t="str">
            <v>RURAL</v>
          </cell>
          <cell r="J1500" t="str">
            <v>VDA. LOS MELLIZOS</v>
          </cell>
          <cell r="K1500" t="str">
            <v>GOBERNACIÓN 668</v>
          </cell>
        </row>
        <row r="1501">
          <cell r="F1501">
            <v>205250001224</v>
          </cell>
          <cell r="G1501" t="str">
            <v>C. E. R. MUQUI ABAJO</v>
          </cell>
          <cell r="H1501">
            <v>1</v>
          </cell>
          <cell r="I1501" t="str">
            <v>RURAL</v>
          </cell>
          <cell r="J1501" t="str">
            <v>VDA. MUQUI</v>
          </cell>
          <cell r="K1501"/>
        </row>
        <row r="1502">
          <cell r="F1502">
            <v>205250002727</v>
          </cell>
          <cell r="G1502" t="str">
            <v>C.E.R. MUQUI ARRIBA</v>
          </cell>
          <cell r="H1502">
            <v>1</v>
          </cell>
          <cell r="I1502" t="str">
            <v>RURAL</v>
          </cell>
          <cell r="J1502" t="str">
            <v>VDA MUQUI ARRIBA</v>
          </cell>
          <cell r="K1502"/>
        </row>
        <row r="1503">
          <cell r="F1503">
            <v>205250001275</v>
          </cell>
          <cell r="G1503" t="str">
            <v>C. E. R. OCURU MEDIO</v>
          </cell>
          <cell r="H1503">
            <v>1</v>
          </cell>
          <cell r="I1503" t="str">
            <v>RURAL</v>
          </cell>
          <cell r="J1503" t="str">
            <v xml:space="preserve">VDA. OCURU </v>
          </cell>
          <cell r="K1503" t="str">
            <v>GOBERNACIÓN 668</v>
          </cell>
        </row>
        <row r="1504">
          <cell r="F1504">
            <v>205250002735</v>
          </cell>
          <cell r="G1504" t="str">
            <v>C.E.R. MEDIOS DE MANICERIA</v>
          </cell>
          <cell r="H1504">
            <v>1</v>
          </cell>
          <cell r="I1504" t="str">
            <v>RURAL</v>
          </cell>
          <cell r="J1504" t="str">
            <v>VDA MEDIOS DE MANICERIA</v>
          </cell>
          <cell r="K1504"/>
        </row>
        <row r="1505">
          <cell r="F1505">
            <v>205250001313</v>
          </cell>
          <cell r="G1505" t="str">
            <v>SANTA TERESA</v>
          </cell>
          <cell r="H1505"/>
          <cell r="I1505" t="str">
            <v>RURAL</v>
          </cell>
          <cell r="J1505" t="str">
            <v>VDA. SANTA TERESA</v>
          </cell>
          <cell r="K1505" t="str">
            <v>GOBERNACIÓN 668</v>
          </cell>
        </row>
        <row r="1506">
          <cell r="F1506">
            <v>205250002743</v>
          </cell>
          <cell r="G1506" t="str">
            <v>C.E.R. LA PRIMAVERA</v>
          </cell>
          <cell r="H1506">
            <v>1</v>
          </cell>
          <cell r="I1506" t="str">
            <v>RURAL</v>
          </cell>
          <cell r="J1506" t="str">
            <v>VDA LA PRIMAVERA</v>
          </cell>
          <cell r="K1506"/>
        </row>
        <row r="1507">
          <cell r="F1507">
            <v>205250002778</v>
          </cell>
          <cell r="G1507" t="str">
            <v>BELLA LINDA</v>
          </cell>
          <cell r="H1507">
            <v>1</v>
          </cell>
          <cell r="I1507" t="str">
            <v>RURAL</v>
          </cell>
          <cell r="J1507" t="str">
            <v>VEREDA BELLA LINDA</v>
          </cell>
          <cell r="K1507"/>
        </row>
        <row r="1508">
          <cell r="F1508">
            <v>205250002786</v>
          </cell>
          <cell r="G1508" t="str">
            <v>DOS BOCAS</v>
          </cell>
          <cell r="H1508">
            <v>1</v>
          </cell>
          <cell r="I1508" t="str">
            <v>RURAL</v>
          </cell>
          <cell r="J1508" t="str">
            <v>VEREDA DOS BOCAS</v>
          </cell>
          <cell r="K1508"/>
        </row>
        <row r="1509">
          <cell r="F1509">
            <v>205250002794</v>
          </cell>
          <cell r="G1509" t="str">
            <v>EL PEDRAL</v>
          </cell>
          <cell r="H1509">
            <v>1</v>
          </cell>
          <cell r="I1509" t="str">
            <v>RURAL</v>
          </cell>
          <cell r="J1509" t="str">
            <v>VEREDA EL PEDRAL</v>
          </cell>
          <cell r="K1509"/>
        </row>
        <row r="1510">
          <cell r="F1510">
            <v>205250002808</v>
          </cell>
          <cell r="G1510" t="str">
            <v>LA CHAPARROSA</v>
          </cell>
          <cell r="H1510">
            <v>1</v>
          </cell>
          <cell r="I1510" t="str">
            <v>RURAL</v>
          </cell>
          <cell r="J1510" t="str">
            <v>VEREDA LA CHAPAROSA</v>
          </cell>
          <cell r="K1510"/>
        </row>
        <row r="1511">
          <cell r="F1511">
            <v>205250002816</v>
          </cell>
          <cell r="G1511" t="str">
            <v>TORACHICA</v>
          </cell>
          <cell r="H1511">
            <v>1</v>
          </cell>
          <cell r="I1511" t="str">
            <v>RURAL</v>
          </cell>
          <cell r="J1511" t="str">
            <v>VDA TORACHICA</v>
          </cell>
          <cell r="K1511"/>
        </row>
        <row r="1512">
          <cell r="F1512">
            <v>205250002824</v>
          </cell>
          <cell r="G1512" t="str">
            <v>LA UNION</v>
          </cell>
          <cell r="H1512">
            <v>1</v>
          </cell>
          <cell r="I1512" t="str">
            <v>RURAL</v>
          </cell>
          <cell r="J1512" t="str">
            <v>VDA LA UNION</v>
          </cell>
          <cell r="K1512"/>
        </row>
        <row r="1513">
          <cell r="F1513">
            <v>205250800003</v>
          </cell>
          <cell r="G1513" t="str">
            <v>CAÑO SECO</v>
          </cell>
          <cell r="H1513">
            <v>1</v>
          </cell>
          <cell r="I1513" t="str">
            <v>RURAL</v>
          </cell>
          <cell r="J1513" t="str">
            <v>VDA CAÑO SECO</v>
          </cell>
          <cell r="K1513"/>
        </row>
        <row r="1514">
          <cell r="F1514">
            <v>205250800011</v>
          </cell>
          <cell r="G1514" t="str">
            <v>RALITO</v>
          </cell>
          <cell r="H1514">
            <v>1</v>
          </cell>
          <cell r="I1514" t="str">
            <v>RURAL</v>
          </cell>
          <cell r="J1514" t="str">
            <v>VDA RALITO</v>
          </cell>
          <cell r="K1514"/>
        </row>
        <row r="1515">
          <cell r="F1515">
            <v>405250000022</v>
          </cell>
          <cell r="G1515" t="str">
            <v>LOS TOMATES</v>
          </cell>
          <cell r="H1515">
            <v>1</v>
          </cell>
          <cell r="I1515" t="str">
            <v>RURAL</v>
          </cell>
          <cell r="J1515" t="str">
            <v>VDA LOS TOMATES</v>
          </cell>
          <cell r="K1515"/>
        </row>
        <row r="1516">
          <cell r="F1516">
            <v>205250001739</v>
          </cell>
          <cell r="G1516" t="str">
            <v>COLEGIO PUERTO LOPEZ</v>
          </cell>
          <cell r="H1516">
            <v>1</v>
          </cell>
          <cell r="I1516" t="str">
            <v>RURAL</v>
          </cell>
          <cell r="J1516" t="str">
            <v>CORREG. PUERTO LOPEZ</v>
          </cell>
          <cell r="K1516" t="str">
            <v>MINTIC - CENTROS DIGITALES</v>
          </cell>
        </row>
        <row r="1517">
          <cell r="F1517">
            <v>405250000057</v>
          </cell>
          <cell r="G1517" t="str">
            <v>MINGUILLO</v>
          </cell>
          <cell r="H1517">
            <v>1</v>
          </cell>
          <cell r="I1517" t="str">
            <v>RURAL</v>
          </cell>
          <cell r="J1517" t="str">
            <v>VDA MINGUILLO</v>
          </cell>
          <cell r="K1517"/>
        </row>
        <row r="1518">
          <cell r="F1518">
            <v>405250000073</v>
          </cell>
          <cell r="G1518" t="str">
            <v>BROJOLÁ</v>
          </cell>
          <cell r="H1518"/>
          <cell r="I1518" t="str">
            <v>RURAL</v>
          </cell>
          <cell r="J1518" t="str">
            <v>VEREDA BROJOLA</v>
          </cell>
          <cell r="K1518"/>
        </row>
        <row r="1519">
          <cell r="F1519">
            <v>205250001852</v>
          </cell>
          <cell r="G1519" t="str">
            <v>CAÑO CLARO</v>
          </cell>
          <cell r="H1519">
            <v>1</v>
          </cell>
          <cell r="I1519" t="str">
            <v>RURAL</v>
          </cell>
          <cell r="J1519" t="str">
            <v>VDA CAÑO CLARO</v>
          </cell>
          <cell r="K1519"/>
        </row>
        <row r="1520">
          <cell r="F1520">
            <v>205250002689</v>
          </cell>
          <cell r="G1520" t="str">
            <v>C.E.R SABALITO SINAI</v>
          </cell>
          <cell r="H1520">
            <v>1</v>
          </cell>
          <cell r="I1520" t="str">
            <v>RURAL</v>
          </cell>
          <cell r="J1520" t="str">
            <v>VDA SABALITO SINAI</v>
          </cell>
          <cell r="K1520" t="str">
            <v>CONVENIO CON FUNDACIÓN MINEROS</v>
          </cell>
        </row>
        <row r="1521">
          <cell r="F1521">
            <v>205250002697</v>
          </cell>
          <cell r="G1521" t="str">
            <v>C.E.R ALTO SABALITO</v>
          </cell>
          <cell r="H1521">
            <v>1</v>
          </cell>
          <cell r="I1521" t="str">
            <v>RURAL</v>
          </cell>
          <cell r="J1521" t="str">
            <v>VDA SABALITO</v>
          </cell>
          <cell r="K1521"/>
        </row>
        <row r="1522">
          <cell r="F1522">
            <v>205250002719</v>
          </cell>
          <cell r="G1522" t="str">
            <v>C.E.R. LA AURORA</v>
          </cell>
          <cell r="H1522">
            <v>1</v>
          </cell>
          <cell r="I1522" t="str">
            <v>RURAL</v>
          </cell>
          <cell r="J1522" t="str">
            <v>VDA LA AURORA</v>
          </cell>
          <cell r="K1522" t="str">
            <v>GOBERNACIÓN 668</v>
          </cell>
        </row>
        <row r="1523">
          <cell r="F1523">
            <v>205250002751</v>
          </cell>
          <cell r="G1523" t="str">
            <v>C.E.R. LA SOLA</v>
          </cell>
          <cell r="H1523">
            <v>1</v>
          </cell>
          <cell r="I1523" t="str">
            <v>RURAL</v>
          </cell>
          <cell r="J1523" t="str">
            <v>VEREDA LA SOLA</v>
          </cell>
          <cell r="K1523" t="str">
            <v>GOBERNACIÓN 668</v>
          </cell>
        </row>
        <row r="1524">
          <cell r="F1524">
            <v>205250002760</v>
          </cell>
          <cell r="G1524" t="str">
            <v>C.E.R CORONCORO</v>
          </cell>
          <cell r="H1524">
            <v>1</v>
          </cell>
          <cell r="I1524" t="str">
            <v>RURAL</v>
          </cell>
          <cell r="J1524" t="str">
            <v>VEREDA CORONCORO</v>
          </cell>
          <cell r="K1524" t="str">
            <v>GOBERNACIÓN 668</v>
          </cell>
        </row>
        <row r="1525">
          <cell r="F1525">
            <v>205250002832</v>
          </cell>
          <cell r="G1525" t="str">
            <v>VILLA HERMOSA</v>
          </cell>
          <cell r="H1525">
            <v>1</v>
          </cell>
          <cell r="I1525" t="str">
            <v>RURAL</v>
          </cell>
          <cell r="J1525" t="str">
            <v>VDA VILLA HERMOSA</v>
          </cell>
          <cell r="K1525" t="str">
            <v>GOBERNACIÓN 668</v>
          </cell>
        </row>
        <row r="1526">
          <cell r="F1526">
            <v>405250000146</v>
          </cell>
          <cell r="G1526" t="str">
            <v>PIZARRITA</v>
          </cell>
          <cell r="H1526">
            <v>1</v>
          </cell>
          <cell r="I1526" t="str">
            <v>RURAL</v>
          </cell>
          <cell r="J1526" t="str">
            <v>VDA PIZARRITA</v>
          </cell>
          <cell r="K1526" t="str">
            <v>GOBERNACIÓN 668</v>
          </cell>
        </row>
        <row r="1527">
          <cell r="F1527">
            <v>405250001789</v>
          </cell>
          <cell r="G1527" t="str">
            <v>C.E.R. LA LLANA</v>
          </cell>
          <cell r="H1527">
            <v>1</v>
          </cell>
          <cell r="I1527" t="str">
            <v>RURAL</v>
          </cell>
          <cell r="J1527" t="str">
            <v>VDA LA LLANA</v>
          </cell>
          <cell r="K1527" t="str">
            <v>GOBERNACIÓN 668</v>
          </cell>
        </row>
        <row r="1528">
          <cell r="F1528">
            <v>405250002327</v>
          </cell>
          <cell r="G1528" t="str">
            <v>C.E.R SAN CARLOS</v>
          </cell>
          <cell r="H1528"/>
          <cell r="I1528" t="str">
            <v>RURAL</v>
          </cell>
          <cell r="J1528" t="str">
            <v>VDA SAN CARLOS</v>
          </cell>
          <cell r="K1528" t="str">
            <v>GOBERNACIÓN 668</v>
          </cell>
        </row>
        <row r="1529">
          <cell r="F1529">
            <v>405250002556</v>
          </cell>
          <cell r="G1529" t="str">
            <v>C.E.R EL PITAL</v>
          </cell>
          <cell r="H1529">
            <v>1</v>
          </cell>
          <cell r="I1529" t="str">
            <v>RURAL</v>
          </cell>
          <cell r="J1529" t="str">
            <v>VDA EL PITAL</v>
          </cell>
          <cell r="K1529" t="str">
            <v>CONVENIO CON FUNDACIÓN MINEROS</v>
          </cell>
        </row>
        <row r="1530">
          <cell r="F1530">
            <v>205250000619</v>
          </cell>
          <cell r="G1530" t="str">
            <v>C. E. R. SANTA BARBARA</v>
          </cell>
          <cell r="H1530">
            <v>1</v>
          </cell>
          <cell r="I1530" t="str">
            <v>RURAL</v>
          </cell>
          <cell r="J1530" t="str">
            <v>VDA. SANTA BARBARA</v>
          </cell>
          <cell r="K1530"/>
        </row>
        <row r="1531">
          <cell r="F1531">
            <v>205250800020</v>
          </cell>
          <cell r="G1531" t="str">
            <v>I.E.R INDIGENA MANESKA</v>
          </cell>
          <cell r="H1531">
            <v>1</v>
          </cell>
          <cell r="I1531" t="str">
            <v>RURAL</v>
          </cell>
          <cell r="J1531" t="str">
            <v>VDA LA SARDINA</v>
          </cell>
          <cell r="K1531"/>
        </row>
        <row r="1532">
          <cell r="F1532">
            <v>205250800054</v>
          </cell>
          <cell r="G1532" t="str">
            <v>C.E.R.I. LOS ALMENDROS</v>
          </cell>
          <cell r="H1532"/>
          <cell r="I1532" t="str">
            <v>RURAL</v>
          </cell>
          <cell r="J1532" t="str">
            <v>VEREDA LOS ALMENDROS</v>
          </cell>
          <cell r="K1532"/>
        </row>
        <row r="1533">
          <cell r="F1533">
            <v>205250800097</v>
          </cell>
          <cell r="G1533" t="str">
            <v xml:space="preserve">C.E.R.I. LOS AGUACATES </v>
          </cell>
          <cell r="H1533"/>
          <cell r="I1533" t="str">
            <v>RURAL</v>
          </cell>
          <cell r="J1533" t="str">
            <v>VEREDA LOS AGUACATES</v>
          </cell>
          <cell r="K1533"/>
        </row>
        <row r="1534">
          <cell r="F1534">
            <v>205250800089</v>
          </cell>
          <cell r="G1534" t="str">
            <v>C.E.R.I. EL NOVENTA</v>
          </cell>
          <cell r="H1534"/>
          <cell r="I1534" t="str">
            <v>RURAL</v>
          </cell>
          <cell r="J1534" t="str">
            <v>VEREDA EL NOVENTA</v>
          </cell>
          <cell r="K1534"/>
        </row>
        <row r="1535">
          <cell r="F1535">
            <v>205250800071</v>
          </cell>
          <cell r="G1535" t="str">
            <v>C.E.R.I. SOHAIBADO</v>
          </cell>
          <cell r="H1535"/>
          <cell r="I1535" t="str">
            <v>RURAL</v>
          </cell>
          <cell r="J1535" t="str">
            <v>VEREDA SOHAIBADO</v>
          </cell>
          <cell r="K1535"/>
        </row>
        <row r="1536">
          <cell r="F1536">
            <v>205250800062</v>
          </cell>
          <cell r="G1536" t="str">
            <v>C.E.R.I. LOS ALMENDROS 2</v>
          </cell>
          <cell r="H1536"/>
          <cell r="I1536" t="str">
            <v>RURAL</v>
          </cell>
          <cell r="J1536" t="str">
            <v>VEREDA LOS ALMENDROS 2</v>
          </cell>
          <cell r="K1536"/>
        </row>
        <row r="1537">
          <cell r="F1537">
            <v>205148000019</v>
          </cell>
          <cell r="G1537" t="str">
            <v>LA CRISTALINA</v>
          </cell>
          <cell r="H1537"/>
          <cell r="I1537" t="str">
            <v>RURAL</v>
          </cell>
          <cell r="J1537" t="str">
            <v>VDA LA CRISTALINA</v>
          </cell>
          <cell r="K1537"/>
        </row>
        <row r="1538">
          <cell r="F1538">
            <v>205148000060</v>
          </cell>
          <cell r="G1538" t="str">
            <v>COMANDANTE IGNACIO GALLO</v>
          </cell>
          <cell r="H1538"/>
          <cell r="I1538" t="str">
            <v>RURAL</v>
          </cell>
          <cell r="J1538" t="str">
            <v>VDA LAS GARZONAS</v>
          </cell>
          <cell r="K1538" t="str">
            <v>GOBERNACIÓN-CTEIL</v>
          </cell>
        </row>
        <row r="1539">
          <cell r="F1539">
            <v>205148000116</v>
          </cell>
          <cell r="G1539" t="str">
            <v>BELÉN CHAVERRAS</v>
          </cell>
          <cell r="H1539"/>
          <cell r="I1539" t="str">
            <v>RURAL</v>
          </cell>
          <cell r="J1539" t="str">
            <v>VDA. BELEN CHAVERRAS</v>
          </cell>
          <cell r="K1539"/>
        </row>
        <row r="1540">
          <cell r="F1540">
            <v>205148000175</v>
          </cell>
          <cell r="G1540" t="str">
            <v>LA ESPERANZA</v>
          </cell>
          <cell r="H1540"/>
          <cell r="I1540" t="str">
            <v>RURAL</v>
          </cell>
          <cell r="J1540" t="str">
            <v>VDA LA ESPERANZA</v>
          </cell>
          <cell r="K1540"/>
        </row>
        <row r="1541">
          <cell r="F1541">
            <v>205148000183</v>
          </cell>
          <cell r="G1541" t="str">
            <v>SANTA INES</v>
          </cell>
          <cell r="H1541"/>
          <cell r="I1541" t="str">
            <v>RURAL</v>
          </cell>
          <cell r="J1541" t="str">
            <v>VDA SANTA INES</v>
          </cell>
          <cell r="K1541"/>
        </row>
        <row r="1542">
          <cell r="F1542">
            <v>205148000191</v>
          </cell>
          <cell r="G1542" t="str">
            <v>SANTA RITA</v>
          </cell>
          <cell r="H1542"/>
          <cell r="I1542" t="str">
            <v>RURAL</v>
          </cell>
          <cell r="J1542" t="str">
            <v>VDA SANTA RITA</v>
          </cell>
          <cell r="K1542"/>
        </row>
        <row r="1543">
          <cell r="F1543">
            <v>205148000221</v>
          </cell>
          <cell r="G1543" t="str">
            <v>C. E. R. BOQUERON</v>
          </cell>
          <cell r="H1543"/>
          <cell r="I1543" t="str">
            <v>RURAL</v>
          </cell>
          <cell r="J1543" t="str">
            <v>VDA BOQUERON</v>
          </cell>
          <cell r="K1543"/>
        </row>
        <row r="1544">
          <cell r="F1544">
            <v>205148000256</v>
          </cell>
          <cell r="G1544" t="str">
            <v>SAN JOSE</v>
          </cell>
          <cell r="H1544"/>
          <cell r="I1544" t="str">
            <v>RURAL</v>
          </cell>
          <cell r="J1544" t="str">
            <v>VDA SAN JOSE</v>
          </cell>
          <cell r="K1544"/>
        </row>
        <row r="1545">
          <cell r="F1545">
            <v>205148000299</v>
          </cell>
          <cell r="G1545" t="str">
            <v>C. E. R. BETANIA</v>
          </cell>
          <cell r="H1545"/>
          <cell r="I1545" t="str">
            <v>RURAL</v>
          </cell>
          <cell r="J1545" t="str">
            <v>VDA. BETANIA</v>
          </cell>
          <cell r="K1545" t="str">
            <v>GOBERNACIÓN-CTEIL</v>
          </cell>
        </row>
        <row r="1546">
          <cell r="F1546">
            <v>205148000337</v>
          </cell>
          <cell r="G1546" t="str">
            <v>C. E. R. VALLEJUELITO</v>
          </cell>
          <cell r="H1546"/>
          <cell r="I1546" t="str">
            <v>RURAL</v>
          </cell>
          <cell r="J1546" t="str">
            <v>VDA VALLEJUELITO</v>
          </cell>
          <cell r="K1546"/>
        </row>
        <row r="1547">
          <cell r="F1547">
            <v>205148000418</v>
          </cell>
          <cell r="G1547" t="str">
            <v>EL PORVENIR</v>
          </cell>
          <cell r="H1547"/>
          <cell r="I1547" t="str">
            <v>RURAL</v>
          </cell>
          <cell r="J1547" t="str">
            <v>VDA EL PORVENIR</v>
          </cell>
          <cell r="K1547"/>
        </row>
        <row r="1548">
          <cell r="F1548">
            <v>205148000639</v>
          </cell>
          <cell r="G1548" t="str">
            <v>C. E. R. LOS CORALES</v>
          </cell>
          <cell r="H1548"/>
          <cell r="I1548" t="str">
            <v>RURAL</v>
          </cell>
          <cell r="J1548" t="str">
            <v>VDA LOS CORALES</v>
          </cell>
          <cell r="K1548"/>
        </row>
        <row r="1549">
          <cell r="F1549">
            <v>205148000680</v>
          </cell>
          <cell r="G1549" t="str">
            <v>CENTRO EDUCATIVO RURAL EL BRASIL</v>
          </cell>
          <cell r="H1549"/>
          <cell r="I1549" t="str">
            <v>RURAL</v>
          </cell>
          <cell r="J1549" t="str">
            <v>VDA EL BRASIL</v>
          </cell>
          <cell r="K1549"/>
        </row>
        <row r="1550">
          <cell r="F1550">
            <v>205148000698</v>
          </cell>
          <cell r="G1550" t="str">
            <v>C. E. R. SAN LORENZO</v>
          </cell>
          <cell r="H1550"/>
          <cell r="I1550" t="str">
            <v>RURAL</v>
          </cell>
          <cell r="J1550" t="str">
            <v>VDA SAN LORENZO</v>
          </cell>
          <cell r="K1550"/>
        </row>
        <row r="1551">
          <cell r="F1551">
            <v>205148000701</v>
          </cell>
          <cell r="G1551" t="str">
            <v>EL CIPRÉS</v>
          </cell>
          <cell r="H1551"/>
          <cell r="I1551" t="str">
            <v>RURAL</v>
          </cell>
          <cell r="J1551" t="str">
            <v>VDA EL CIPRÉS</v>
          </cell>
          <cell r="K1551"/>
        </row>
        <row r="1552">
          <cell r="F1552">
            <v>205148000710</v>
          </cell>
          <cell r="G1552" t="str">
            <v>C. E. R. DOS QUEBRADAS</v>
          </cell>
          <cell r="H1552"/>
          <cell r="I1552" t="str">
            <v>RURAL</v>
          </cell>
          <cell r="J1552" t="str">
            <v>VDA DOS QUEBRADAS</v>
          </cell>
          <cell r="K1552"/>
        </row>
        <row r="1553">
          <cell r="F1553">
            <v>205148000752</v>
          </cell>
          <cell r="G1553" t="str">
            <v>LA LINDA</v>
          </cell>
          <cell r="H1553"/>
          <cell r="I1553" t="str">
            <v>RURAL</v>
          </cell>
          <cell r="J1553" t="str">
            <v>VDA LA LINDA</v>
          </cell>
          <cell r="K1553"/>
        </row>
        <row r="1554">
          <cell r="F1554">
            <v>205148001015</v>
          </cell>
          <cell r="G1554" t="str">
            <v>MIRASOL</v>
          </cell>
          <cell r="H1554"/>
          <cell r="I1554" t="str">
            <v>RURAL</v>
          </cell>
          <cell r="J1554" t="str">
            <v>VDA MIRASOL</v>
          </cell>
          <cell r="K1554"/>
        </row>
        <row r="1555">
          <cell r="F1555">
            <v>205148001023</v>
          </cell>
          <cell r="G1555" t="str">
            <v>LA REPRESA</v>
          </cell>
          <cell r="H1555"/>
          <cell r="I1555" t="str">
            <v>RURAL</v>
          </cell>
          <cell r="J1555" t="str">
            <v>VDA LA REPRESA</v>
          </cell>
          <cell r="K1555"/>
        </row>
        <row r="1556">
          <cell r="F1556">
            <v>105148000120</v>
          </cell>
          <cell r="G1556" t="str">
            <v>E U MARCO TULIO DUQUE</v>
          </cell>
          <cell r="H1556"/>
          <cell r="I1556" t="str">
            <v>URBANA</v>
          </cell>
          <cell r="J1556" t="str">
            <v xml:space="preserve">CL 34 29 64 </v>
          </cell>
          <cell r="K1556" t="str">
            <v>GOBERNACIÓN</v>
          </cell>
        </row>
        <row r="1557">
          <cell r="F1557">
            <v>105148000243</v>
          </cell>
          <cell r="G1557" t="str">
            <v>INSTITUTO TECNICO INDUSTRIAL JORGE ELIECER GAITAN - CARMEN DE V.</v>
          </cell>
          <cell r="H1557"/>
          <cell r="I1557" t="str">
            <v>URBANA</v>
          </cell>
          <cell r="J1557" t="str">
            <v xml:space="preserve">KR 31 37 02 </v>
          </cell>
          <cell r="K1557" t="str">
            <v>GOBERNACIÓN</v>
          </cell>
        </row>
        <row r="1558">
          <cell r="F1558">
            <v>105148000308</v>
          </cell>
          <cell r="G1558" t="str">
            <v>I. E. FRAY JULIO TOBON</v>
          </cell>
          <cell r="H1558"/>
          <cell r="I1558" t="str">
            <v>URBANA</v>
          </cell>
          <cell r="J1558" t="str">
            <v xml:space="preserve">CL 32 29 20 </v>
          </cell>
          <cell r="K1558" t="str">
            <v>GOBERNACIÓN</v>
          </cell>
        </row>
        <row r="1559">
          <cell r="F1559">
            <v>105148000383</v>
          </cell>
          <cell r="G1559" t="str">
            <v>E U EL CARMEN</v>
          </cell>
          <cell r="H1559"/>
          <cell r="I1559" t="str">
            <v>URBANA</v>
          </cell>
          <cell r="J1559" t="str">
            <v xml:space="preserve">KR 30 35 26 </v>
          </cell>
          <cell r="K1559"/>
        </row>
        <row r="1560">
          <cell r="F1560">
            <v>105148000863</v>
          </cell>
          <cell r="G1560" t="str">
            <v>I. E. R. CAMPESTRE NUEVO HORIZONTE</v>
          </cell>
          <cell r="H1560"/>
          <cell r="I1560" t="str">
            <v>RURAL</v>
          </cell>
          <cell r="J1560" t="str">
            <v>CORREG. LA CHAPA</v>
          </cell>
          <cell r="K1560" t="str">
            <v>MINTIC - CENTROS DIGITALES</v>
          </cell>
        </row>
        <row r="1561">
          <cell r="F1561">
            <v>105148000944</v>
          </cell>
          <cell r="G1561" t="str">
            <v>COLEGIO NOCTURNO EL CARMEN</v>
          </cell>
          <cell r="H1561"/>
          <cell r="I1561" t="str">
            <v>URBANA</v>
          </cell>
          <cell r="J1561" t="str">
            <v xml:space="preserve">CL 37 27 76 </v>
          </cell>
          <cell r="K1561"/>
        </row>
        <row r="1562">
          <cell r="F1562">
            <v>105148001002</v>
          </cell>
          <cell r="G1562" t="str">
            <v>I.E. EL PROGRESO</v>
          </cell>
          <cell r="H1562"/>
          <cell r="I1562" t="str">
            <v>URBANA</v>
          </cell>
          <cell r="J1562" t="str">
            <v xml:space="preserve">KR 33 15 30 </v>
          </cell>
          <cell r="K1562" t="str">
            <v>GOBERNACIÓN</v>
          </cell>
        </row>
        <row r="1563">
          <cell r="F1563">
            <v>205148000035</v>
          </cell>
          <cell r="G1563" t="str">
            <v>C. E. R. CORONEL JOSE DOMINGO GALLO</v>
          </cell>
          <cell r="H1563"/>
          <cell r="I1563" t="str">
            <v>RURAL</v>
          </cell>
          <cell r="J1563" t="str">
            <v>VDA VIBORAL</v>
          </cell>
          <cell r="K1563" t="str">
            <v>GOBERNACIÓN 668</v>
          </cell>
        </row>
        <row r="1564">
          <cell r="F1564">
            <v>205148000078</v>
          </cell>
          <cell r="G1564" t="str">
            <v>CRISTO REY</v>
          </cell>
          <cell r="H1564"/>
          <cell r="I1564" t="str">
            <v>RURAL</v>
          </cell>
          <cell r="J1564" t="str">
            <v>VDA CRISTO REY</v>
          </cell>
          <cell r="K1564"/>
        </row>
        <row r="1565">
          <cell r="F1565">
            <v>205148000159</v>
          </cell>
          <cell r="G1565" t="str">
            <v>C. E. R. CAMARGO</v>
          </cell>
          <cell r="H1565"/>
          <cell r="I1565" t="str">
            <v>RURAL</v>
          </cell>
          <cell r="J1565" t="str">
            <v>VDA. CAMARGO</v>
          </cell>
          <cell r="K1565"/>
        </row>
        <row r="1566">
          <cell r="F1566">
            <v>205148000167</v>
          </cell>
          <cell r="G1566" t="str">
            <v>C. E. R. QUIRAMA</v>
          </cell>
          <cell r="H1566"/>
          <cell r="I1566" t="str">
            <v>RURAL</v>
          </cell>
          <cell r="J1566" t="str">
            <v>VDA QUIRAMA</v>
          </cell>
          <cell r="K1566" t="str">
            <v>GOBERNACIÓN 668</v>
          </cell>
        </row>
        <row r="1567">
          <cell r="F1567">
            <v>205148000213</v>
          </cell>
          <cell r="G1567" t="str">
            <v>C. E. R. EL CERRO</v>
          </cell>
          <cell r="H1567"/>
          <cell r="I1567" t="str">
            <v>RURAL</v>
          </cell>
          <cell r="J1567" t="str">
            <v>VDA. EL CERRO</v>
          </cell>
          <cell r="K1567"/>
        </row>
        <row r="1568">
          <cell r="F1568">
            <v>205148000272</v>
          </cell>
          <cell r="G1568" t="str">
            <v>CENTRO EDUCATIVO RURAL LA RIVERA</v>
          </cell>
          <cell r="H1568"/>
          <cell r="I1568" t="str">
            <v>RURAL</v>
          </cell>
          <cell r="J1568" t="str">
            <v>VDA LA RIVERA</v>
          </cell>
          <cell r="K1568" t="str">
            <v>GOBERNACIÓN-CTEIL</v>
          </cell>
        </row>
        <row r="1569">
          <cell r="F1569">
            <v>205148000311</v>
          </cell>
          <cell r="G1569" t="str">
            <v>C. E. R. LA SONADORA</v>
          </cell>
          <cell r="H1569"/>
          <cell r="I1569" t="str">
            <v>RURAL</v>
          </cell>
          <cell r="J1569" t="str">
            <v>VDA LA SONADORA</v>
          </cell>
          <cell r="K1569"/>
        </row>
        <row r="1570">
          <cell r="F1570">
            <v>205148000329</v>
          </cell>
          <cell r="G1570" t="str">
            <v>C. E. R. MADERA JUAN NICOLAS</v>
          </cell>
          <cell r="H1570"/>
          <cell r="I1570" t="str">
            <v>RURAL</v>
          </cell>
          <cell r="J1570" t="str">
            <v>CORREG. LA MADERA</v>
          </cell>
          <cell r="K1570"/>
        </row>
        <row r="1571">
          <cell r="F1571">
            <v>205148000345</v>
          </cell>
          <cell r="G1571" t="str">
            <v>C. E. R. LA FLORIDA</v>
          </cell>
          <cell r="H1571"/>
          <cell r="I1571" t="str">
            <v>RURAL</v>
          </cell>
          <cell r="J1571" t="str">
            <v>VDA LA FLORIDA</v>
          </cell>
          <cell r="K1571"/>
        </row>
        <row r="1572">
          <cell r="F1572">
            <v>205148000361</v>
          </cell>
          <cell r="G1572" t="str">
            <v>C. E. R. MORROS</v>
          </cell>
          <cell r="H1572"/>
          <cell r="I1572" t="str">
            <v>RURAL</v>
          </cell>
          <cell r="J1572" t="str">
            <v>VDA MORROS</v>
          </cell>
          <cell r="K1572"/>
        </row>
        <row r="1573">
          <cell r="F1573">
            <v>205148000370</v>
          </cell>
          <cell r="G1573" t="str">
            <v>C. E. R. LA PALMA</v>
          </cell>
          <cell r="H1573"/>
          <cell r="I1573" t="str">
            <v>RURAL</v>
          </cell>
          <cell r="J1573" t="str">
            <v>VDA LA PALMA</v>
          </cell>
          <cell r="K1573"/>
        </row>
        <row r="1574">
          <cell r="F1574">
            <v>205148000451</v>
          </cell>
          <cell r="G1574" t="str">
            <v>SAMARIA</v>
          </cell>
          <cell r="H1574"/>
          <cell r="I1574" t="str">
            <v>RURAL</v>
          </cell>
          <cell r="J1574" t="str">
            <v>VDA SAMARIA</v>
          </cell>
          <cell r="K1574"/>
        </row>
        <row r="1575">
          <cell r="F1575">
            <v>205148000469</v>
          </cell>
          <cell r="G1575" t="str">
            <v>I. E.R. LA AURORA</v>
          </cell>
          <cell r="H1575"/>
          <cell r="I1575" t="str">
            <v>RURAL</v>
          </cell>
          <cell r="J1575" t="str">
            <v>VDA. LA AURORA</v>
          </cell>
          <cell r="K1575"/>
        </row>
        <row r="1576">
          <cell r="F1576">
            <v>205148000582</v>
          </cell>
          <cell r="G1576" t="str">
            <v>I.E.R SANTA MARIA</v>
          </cell>
          <cell r="H1576"/>
          <cell r="I1576" t="str">
            <v>RURAL</v>
          </cell>
          <cell r="J1576" t="str">
            <v>VDA. AGUAS CLARAS</v>
          </cell>
          <cell r="K1576"/>
        </row>
        <row r="1577">
          <cell r="F1577">
            <v>205148000591</v>
          </cell>
          <cell r="G1577" t="str">
            <v>C. E. R. LA MILAGROSA</v>
          </cell>
          <cell r="H1577"/>
          <cell r="I1577" t="str">
            <v>RURAL</v>
          </cell>
          <cell r="J1577" t="str">
            <v>VDA LA MILAGROSA</v>
          </cell>
          <cell r="K1577"/>
        </row>
        <row r="1578">
          <cell r="F1578">
            <v>205148000621</v>
          </cell>
          <cell r="G1578" t="str">
            <v>C. E. R. LA AGUADA</v>
          </cell>
          <cell r="H1578"/>
          <cell r="I1578" t="str">
            <v>RURAL</v>
          </cell>
          <cell r="J1578" t="str">
            <v>VDA LA AGUADA</v>
          </cell>
          <cell r="K1578"/>
        </row>
        <row r="1579">
          <cell r="F1579">
            <v>205148000787</v>
          </cell>
          <cell r="G1579" t="str">
            <v>C. E. R. CAMPO ALEGRE</v>
          </cell>
          <cell r="H1579"/>
          <cell r="I1579" t="str">
            <v>RURAL</v>
          </cell>
          <cell r="J1579" t="str">
            <v>VDA. CAMPO ALEGRE</v>
          </cell>
          <cell r="K1579" t="str">
            <v>MINTIC - CENTROS DIGITALES</v>
          </cell>
        </row>
        <row r="1580">
          <cell r="F1580">
            <v>205148000795</v>
          </cell>
          <cell r="G1580" t="str">
            <v>C. E. R. ALTO GRANDE</v>
          </cell>
          <cell r="H1580"/>
          <cell r="I1580" t="str">
            <v>RURAL</v>
          </cell>
          <cell r="J1580" t="str">
            <v>VDA ALTO GRANDE</v>
          </cell>
          <cell r="K1580"/>
        </row>
        <row r="1581">
          <cell r="F1581">
            <v>205148000809</v>
          </cell>
          <cell r="G1581" t="str">
            <v>C. E. R. ALDANA ABAJO</v>
          </cell>
          <cell r="H1581"/>
          <cell r="I1581" t="str">
            <v>RURAL</v>
          </cell>
          <cell r="J1581" t="str">
            <v>VDA ALDANA ABAJO</v>
          </cell>
          <cell r="K1581" t="str">
            <v>GOBERNACIÓN 668</v>
          </cell>
        </row>
        <row r="1582">
          <cell r="F1582">
            <v>205148000876</v>
          </cell>
          <cell r="G1582" t="str">
            <v>C. E. R. MAZORCAL</v>
          </cell>
          <cell r="H1582"/>
          <cell r="I1582" t="str">
            <v>RURAL</v>
          </cell>
          <cell r="J1582" t="str">
            <v>VDA MAZORCAL</v>
          </cell>
          <cell r="K1582" t="str">
            <v>MINTIC - CENTROS DIGITALES</v>
          </cell>
        </row>
        <row r="1583">
          <cell r="F1583">
            <v>205148000281</v>
          </cell>
          <cell r="G1583" t="str">
            <v>E U PEDRO A URIBE</v>
          </cell>
          <cell r="H1583"/>
          <cell r="I1583" t="str">
            <v>RURAL</v>
          </cell>
          <cell r="J1583" t="str">
            <v>VDA. AGUAS CLARAS</v>
          </cell>
          <cell r="K1583" t="str">
            <v>GOBERNACIÓN-CTEIL</v>
          </cell>
        </row>
        <row r="1584">
          <cell r="F1584">
            <v>205148000663</v>
          </cell>
          <cell r="G1584" t="str">
            <v>LA HONDA</v>
          </cell>
          <cell r="H1584"/>
          <cell r="I1584" t="str">
            <v>RURAL</v>
          </cell>
          <cell r="J1584" t="str">
            <v>VDA LA HONDA</v>
          </cell>
          <cell r="K1584"/>
        </row>
        <row r="1585">
          <cell r="F1585">
            <v>105697000069</v>
          </cell>
          <cell r="G1585" t="str">
            <v>LICEO PBRO LUIS RODOLFO GOMEZ RAMIREZ</v>
          </cell>
          <cell r="H1585"/>
          <cell r="I1585" t="str">
            <v>URBANA</v>
          </cell>
          <cell r="J1585" t="str">
            <v>KR 59 45 87</v>
          </cell>
          <cell r="K1585"/>
        </row>
        <row r="1586">
          <cell r="F1586">
            <v>105697000077</v>
          </cell>
          <cell r="G1586" t="str">
            <v>I.E. TECNICO INDUSTRIAL JOSE MARIA CORDOBA</v>
          </cell>
          <cell r="H1586"/>
          <cell r="I1586" t="str">
            <v>URBANA</v>
          </cell>
          <cell r="J1586" t="str">
            <v xml:space="preserve">CL 45 42 A 15 </v>
          </cell>
          <cell r="K1586"/>
        </row>
        <row r="1587">
          <cell r="F1587">
            <v>105697000085</v>
          </cell>
          <cell r="G1587" t="str">
            <v>E U EUSEBIO MARIA GOMEZ</v>
          </cell>
          <cell r="H1587"/>
          <cell r="I1587" t="str">
            <v>URBANA</v>
          </cell>
          <cell r="J1587" t="str">
            <v xml:space="preserve">CL 45 42 D 33 </v>
          </cell>
          <cell r="K1587"/>
        </row>
        <row r="1588">
          <cell r="F1588">
            <v>105697000093</v>
          </cell>
          <cell r="G1588" t="str">
            <v>E U MERCEDES SANIN CANO</v>
          </cell>
          <cell r="H1588"/>
          <cell r="I1588" t="str">
            <v>URBANA</v>
          </cell>
          <cell r="J1588" t="str">
            <v>KR 40 E 49 B 21</v>
          </cell>
          <cell r="K1588" t="str">
            <v>MUNICIPIO (SISEDUCA)</v>
          </cell>
        </row>
        <row r="1589">
          <cell r="F1589">
            <v>105697000514</v>
          </cell>
          <cell r="G1589" t="str">
            <v>E U CLARA ZULUAGA ZULUAGA</v>
          </cell>
          <cell r="H1589"/>
          <cell r="I1589" t="str">
            <v>URBANA</v>
          </cell>
          <cell r="J1589" t="str">
            <v xml:space="preserve">CL 50 A 40 39 </v>
          </cell>
          <cell r="K1589" t="str">
            <v>GOBERNACIÓN</v>
          </cell>
        </row>
        <row r="1590">
          <cell r="F1590">
            <v>205697000039</v>
          </cell>
          <cell r="G1590" t="str">
            <v>C. E. R. TENERIA</v>
          </cell>
          <cell r="H1590"/>
          <cell r="I1590" t="str">
            <v>RURAL</v>
          </cell>
          <cell r="J1590" t="str">
            <v>VDA LA TENERIA</v>
          </cell>
          <cell r="K1590"/>
        </row>
        <row r="1591">
          <cell r="F1591">
            <v>205697000101</v>
          </cell>
          <cell r="G1591" t="str">
            <v>E R ALDANA</v>
          </cell>
          <cell r="H1591"/>
          <cell r="I1591" t="str">
            <v>RURAL</v>
          </cell>
          <cell r="J1591" t="str">
            <v>VDA. ALDANA</v>
          </cell>
          <cell r="K1591" t="str">
            <v>MINTIC - CENTROS DIGITALES</v>
          </cell>
        </row>
        <row r="1592">
          <cell r="F1592">
            <v>205697000110</v>
          </cell>
          <cell r="G1592" t="str">
            <v>E R POTRERITO</v>
          </cell>
          <cell r="H1592"/>
          <cell r="I1592" t="str">
            <v>RURAL</v>
          </cell>
          <cell r="J1592" t="str">
            <v>VDA. POTRERITO</v>
          </cell>
          <cell r="K1592" t="str">
            <v>MINTIC - CENTROS DIGITALES</v>
          </cell>
        </row>
        <row r="1593">
          <cell r="F1593">
            <v>205697000128</v>
          </cell>
          <cell r="G1593" t="str">
            <v>E R I SAN EUSEBIO</v>
          </cell>
          <cell r="H1593"/>
          <cell r="I1593" t="str">
            <v>RURAL</v>
          </cell>
          <cell r="J1593" t="str">
            <v>VDA. SAN EUSEBIO</v>
          </cell>
          <cell r="K1593"/>
        </row>
        <row r="1594">
          <cell r="F1594">
            <v>205697000136</v>
          </cell>
          <cell r="G1594" t="str">
            <v>C. E. R. MONSEÑOR FRANCISCO LUIS GOMEZ GOMEZ</v>
          </cell>
          <cell r="H1594"/>
          <cell r="I1594" t="str">
            <v>RURAL</v>
          </cell>
          <cell r="J1594" t="str">
            <v>VDA. VARGAS</v>
          </cell>
          <cell r="K1594" t="str">
            <v>MINTIC - CENTROS DIGITALES</v>
          </cell>
        </row>
        <row r="1595">
          <cell r="F1595">
            <v>205697000144</v>
          </cell>
          <cell r="G1595" t="str">
            <v>COLEGIO PBRO JESUS ANTONIO GOMEZ</v>
          </cell>
          <cell r="H1595"/>
          <cell r="I1595" t="str">
            <v>RURAL</v>
          </cell>
          <cell r="J1595" t="str">
            <v>KM 3 VIA EL SANTUARIO</v>
          </cell>
          <cell r="K1595"/>
        </row>
        <row r="1596">
          <cell r="F1596">
            <v>205697000152</v>
          </cell>
          <cell r="G1596" t="str">
            <v>C. E. R. EL SALTO</v>
          </cell>
          <cell r="H1596"/>
          <cell r="I1596" t="str">
            <v>RURAL</v>
          </cell>
          <cell r="J1596" t="str">
            <v>VDA EL SALTO</v>
          </cell>
          <cell r="K1596"/>
        </row>
        <row r="1597">
          <cell r="F1597">
            <v>205697000161</v>
          </cell>
          <cell r="G1597" t="str">
            <v>C. E. R. BODEGAS</v>
          </cell>
          <cell r="H1597"/>
          <cell r="I1597" t="str">
            <v>RURAL</v>
          </cell>
          <cell r="J1597" t="str">
            <v>VDA BODEGAS</v>
          </cell>
          <cell r="K1597"/>
        </row>
        <row r="1598">
          <cell r="F1598">
            <v>205697000179</v>
          </cell>
          <cell r="G1598" t="str">
            <v>PALMARCITO</v>
          </cell>
          <cell r="H1598"/>
          <cell r="I1598" t="str">
            <v>RURAL</v>
          </cell>
          <cell r="J1598" t="str">
            <v>VDA PALMARCITO</v>
          </cell>
          <cell r="K1598"/>
        </row>
        <row r="1599">
          <cell r="F1599">
            <v>205697000187</v>
          </cell>
          <cell r="G1599" t="str">
            <v>PORTACHUELO</v>
          </cell>
          <cell r="H1599"/>
          <cell r="I1599" t="str">
            <v>RURAL</v>
          </cell>
          <cell r="J1599" t="str">
            <v>VDA PORTACHUELO</v>
          </cell>
          <cell r="K1599"/>
        </row>
        <row r="1600">
          <cell r="F1600">
            <v>205697000195</v>
          </cell>
          <cell r="G1600" t="str">
            <v>C. E. R. PAVAS</v>
          </cell>
          <cell r="H1600"/>
          <cell r="I1600" t="str">
            <v>RURAL</v>
          </cell>
          <cell r="J1600" t="str">
            <v>VDA PAVAS</v>
          </cell>
          <cell r="K1600"/>
        </row>
        <row r="1601">
          <cell r="F1601">
            <v>205697000209</v>
          </cell>
          <cell r="G1601" t="str">
            <v>MORRITOS</v>
          </cell>
          <cell r="H1601"/>
          <cell r="I1601" t="str">
            <v>RURAL</v>
          </cell>
          <cell r="J1601" t="str">
            <v>VDA MORRITOS</v>
          </cell>
          <cell r="K1601"/>
        </row>
        <row r="1602">
          <cell r="F1602">
            <v>205697000217</v>
          </cell>
          <cell r="G1602" t="str">
            <v>LAS PALMAS</v>
          </cell>
          <cell r="H1602"/>
          <cell r="I1602" t="str">
            <v>RURAL</v>
          </cell>
          <cell r="J1602" t="str">
            <v>VDA LAS PALMAS</v>
          </cell>
          <cell r="K1602"/>
        </row>
        <row r="1603">
          <cell r="F1603">
            <v>205697000225</v>
          </cell>
          <cell r="G1603" t="str">
            <v>LA PAZ</v>
          </cell>
          <cell r="H1603"/>
          <cell r="I1603" t="str">
            <v>RURAL</v>
          </cell>
          <cell r="J1603" t="str">
            <v>VDA LA PAZ</v>
          </cell>
          <cell r="K1603"/>
        </row>
        <row r="1604">
          <cell r="F1604">
            <v>205697000241</v>
          </cell>
          <cell r="G1604" t="str">
            <v>CAMPO ALEGRE</v>
          </cell>
          <cell r="H1604"/>
          <cell r="I1604" t="str">
            <v>RURAL</v>
          </cell>
          <cell r="J1604" t="str">
            <v>VDA CAMPO ALEGRE</v>
          </cell>
          <cell r="K1604"/>
        </row>
        <row r="1605">
          <cell r="F1605">
            <v>205697000250</v>
          </cell>
          <cell r="G1605" t="str">
            <v>GUADUALITO</v>
          </cell>
          <cell r="H1605"/>
          <cell r="I1605" t="str">
            <v>RURAL</v>
          </cell>
          <cell r="J1605" t="str">
            <v>VDA GUADUALITO</v>
          </cell>
          <cell r="K1605"/>
        </row>
        <row r="1606">
          <cell r="F1606">
            <v>205697000268</v>
          </cell>
          <cell r="G1606" t="str">
            <v>C. E. R. JOSE IGNACIO BOTERO PALACIO</v>
          </cell>
          <cell r="H1606"/>
          <cell r="I1606" t="str">
            <v>RURAL</v>
          </cell>
          <cell r="J1606" t="str">
            <v>VDA. VALLE DE MARIA</v>
          </cell>
          <cell r="K1606"/>
        </row>
        <row r="1607">
          <cell r="F1607">
            <v>205697000276</v>
          </cell>
          <cell r="G1607" t="str">
            <v>EL SOCORRO</v>
          </cell>
          <cell r="H1607"/>
          <cell r="I1607" t="str">
            <v>RURAL</v>
          </cell>
          <cell r="J1607" t="str">
            <v>VDA EL SOCORRO</v>
          </cell>
          <cell r="K1607"/>
        </row>
        <row r="1608">
          <cell r="F1608">
            <v>205697000314</v>
          </cell>
          <cell r="G1608" t="str">
            <v>C. E. R. LA AURORA</v>
          </cell>
          <cell r="H1608"/>
          <cell r="I1608" t="str">
            <v>RURAL</v>
          </cell>
          <cell r="J1608" t="str">
            <v>VDA LA AURORA</v>
          </cell>
          <cell r="K1608"/>
        </row>
        <row r="1609">
          <cell r="F1609">
            <v>205697000357</v>
          </cell>
          <cell r="G1609" t="str">
            <v>ALTO DEL PALMAR</v>
          </cell>
          <cell r="H1609"/>
          <cell r="I1609" t="str">
            <v>RURAL</v>
          </cell>
          <cell r="J1609" t="str">
            <v>VDA ALTO DEL PALMAR</v>
          </cell>
          <cell r="K1609"/>
        </row>
        <row r="1610">
          <cell r="F1610">
            <v>205697000381</v>
          </cell>
          <cell r="G1610" t="str">
            <v>SAN MATIAS</v>
          </cell>
          <cell r="H1610"/>
          <cell r="I1610" t="str">
            <v>RURAL</v>
          </cell>
          <cell r="J1610" t="str">
            <v>VDA SAN MATIAS</v>
          </cell>
          <cell r="K1610"/>
        </row>
        <row r="1611">
          <cell r="F1611">
            <v>205697000390</v>
          </cell>
          <cell r="G1611" t="str">
            <v>VALLE DE LUNA</v>
          </cell>
          <cell r="H1611"/>
          <cell r="I1611" t="str">
            <v>RURAL</v>
          </cell>
          <cell r="J1611" t="str">
            <v>VDA. VALLE DE LUNA</v>
          </cell>
          <cell r="K1611"/>
        </row>
        <row r="1612">
          <cell r="F1612">
            <v>205697000403</v>
          </cell>
          <cell r="G1612" t="str">
            <v>LUIS PINEDA JIMENEZ</v>
          </cell>
          <cell r="H1612"/>
          <cell r="I1612" t="str">
            <v>RURAL</v>
          </cell>
          <cell r="J1612" t="str">
            <v>VDA LA SERRANIA</v>
          </cell>
          <cell r="K1612"/>
        </row>
        <row r="1613">
          <cell r="F1613">
            <v>205697000411</v>
          </cell>
          <cell r="G1613" t="str">
            <v>E R LAS LAJAS</v>
          </cell>
          <cell r="H1613"/>
          <cell r="I1613" t="str">
            <v>RURAL</v>
          </cell>
          <cell r="J1613" t="str">
            <v>VDA. LAS LAJAS</v>
          </cell>
          <cell r="K1613"/>
        </row>
        <row r="1614">
          <cell r="F1614">
            <v>205697000446</v>
          </cell>
          <cell r="G1614" t="str">
            <v>C.E.R. BODEGUITAS</v>
          </cell>
          <cell r="H1614"/>
          <cell r="I1614" t="str">
            <v>RURAL</v>
          </cell>
          <cell r="J1614" t="str">
            <v>VDA. BODEGUITAS</v>
          </cell>
          <cell r="K1614"/>
        </row>
        <row r="1615">
          <cell r="F1615">
            <v>205697000462</v>
          </cell>
          <cell r="G1615" t="str">
            <v>E R EL MORRO</v>
          </cell>
          <cell r="H1615"/>
          <cell r="I1615" t="str">
            <v>RURAL</v>
          </cell>
          <cell r="J1615" t="str">
            <v>VDA. EL MORRO</v>
          </cell>
          <cell r="K1615"/>
        </row>
        <row r="1616">
          <cell r="F1616">
            <v>205697000489</v>
          </cell>
          <cell r="G1616" t="str">
            <v>E R I  LOURDES</v>
          </cell>
          <cell r="H1616"/>
          <cell r="I1616" t="str">
            <v>RURAL</v>
          </cell>
          <cell r="J1616" t="str">
            <v>VDA. LOURDES</v>
          </cell>
          <cell r="K1616"/>
        </row>
        <row r="1617">
          <cell r="F1617">
            <v>105264000013</v>
          </cell>
          <cell r="G1617" t="str">
            <v>LICEO SAN LUIS BELTRAN</v>
          </cell>
          <cell r="H1617"/>
          <cell r="I1617" t="str">
            <v>URBANA</v>
          </cell>
          <cell r="J1617" t="str">
            <v>CL 14 10 17</v>
          </cell>
          <cell r="K1617" t="str">
            <v>GOBERNACIÓN</v>
          </cell>
        </row>
        <row r="1618">
          <cell r="F1618">
            <v>105264000111</v>
          </cell>
          <cell r="G1618" t="str">
            <v>ESCUELA URBANA DE ENTRERRIOS</v>
          </cell>
          <cell r="H1618"/>
          <cell r="I1618" t="str">
            <v>URBANA</v>
          </cell>
          <cell r="J1618" t="str">
            <v>CL 7 13 51</v>
          </cell>
          <cell r="K1618" t="str">
            <v>GOBERNACIÓN</v>
          </cell>
        </row>
        <row r="1619">
          <cell r="F1619">
            <v>205264000000</v>
          </cell>
          <cell r="G1619" t="str">
            <v>C. E. R. PADRE ABELARDO JARAMILLO</v>
          </cell>
          <cell r="H1619"/>
          <cell r="I1619" t="str">
            <v>RURAL</v>
          </cell>
          <cell r="J1619" t="str">
            <v>VDA RIOCHICO</v>
          </cell>
          <cell r="K1619" t="str">
            <v>GOBERNACIÓN 668</v>
          </cell>
        </row>
        <row r="1620">
          <cell r="F1620">
            <v>205264000034</v>
          </cell>
          <cell r="G1620" t="str">
            <v>C. E. R. LA CONCORDIA</v>
          </cell>
          <cell r="H1620"/>
          <cell r="I1620" t="str">
            <v>RURAL</v>
          </cell>
          <cell r="J1620" t="str">
            <v>VDA EL ZANCUDO</v>
          </cell>
          <cell r="K1620" t="str">
            <v>GOBERNACIÓN 668</v>
          </cell>
        </row>
        <row r="1621">
          <cell r="F1621">
            <v>205264000042</v>
          </cell>
          <cell r="G1621" t="str">
            <v>C. E. R. LAS BRISAS</v>
          </cell>
          <cell r="H1621"/>
          <cell r="I1621" t="str">
            <v>RURAL</v>
          </cell>
          <cell r="J1621" t="str">
            <v>VDA. LAS BRISAS</v>
          </cell>
          <cell r="K1621"/>
        </row>
        <row r="1622">
          <cell r="F1622">
            <v>205264000069</v>
          </cell>
          <cell r="G1622" t="str">
            <v>C. E. R. PIO XII</v>
          </cell>
          <cell r="H1622"/>
          <cell r="I1622" t="str">
            <v>RURAL</v>
          </cell>
          <cell r="J1622" t="str">
            <v>VDA PIO XII</v>
          </cell>
          <cell r="K1622"/>
        </row>
        <row r="1623">
          <cell r="F1623">
            <v>205264000077</v>
          </cell>
          <cell r="G1623" t="str">
            <v>C. E. R. POTRERO GRANDE</v>
          </cell>
          <cell r="H1623"/>
          <cell r="I1623" t="str">
            <v>RURAL</v>
          </cell>
          <cell r="J1623" t="str">
            <v>VDA EL FILO</v>
          </cell>
          <cell r="K1623" t="str">
            <v>GOBERNACIÓN 668</v>
          </cell>
        </row>
        <row r="1624">
          <cell r="F1624">
            <v>205264000085</v>
          </cell>
          <cell r="G1624" t="str">
            <v>C. E. R. LA HERMOSA</v>
          </cell>
          <cell r="H1624"/>
          <cell r="I1624" t="str">
            <v>RURAL</v>
          </cell>
          <cell r="J1624" t="str">
            <v>VDA TORURO</v>
          </cell>
          <cell r="K1624" t="str">
            <v>GOBERNACIÓN 668</v>
          </cell>
        </row>
        <row r="1625">
          <cell r="F1625">
            <v>205264000093</v>
          </cell>
          <cell r="G1625" t="str">
            <v>C. E. R. HUMBERTO LOPERA VILLA</v>
          </cell>
          <cell r="H1625"/>
          <cell r="I1625" t="str">
            <v>RURAL</v>
          </cell>
          <cell r="J1625" t="str">
            <v>VDA EL PEÑOL</v>
          </cell>
          <cell r="K1625" t="str">
            <v>GOBERNACIÓN 668</v>
          </cell>
        </row>
        <row r="1626">
          <cell r="F1626">
            <v>205264000123</v>
          </cell>
          <cell r="G1626" t="str">
            <v>C. E. R. YERBABUENAL</v>
          </cell>
          <cell r="H1626"/>
          <cell r="I1626" t="str">
            <v>RURAL</v>
          </cell>
          <cell r="J1626" t="str">
            <v>VDA. YERBABUENA</v>
          </cell>
          <cell r="K1626" t="str">
            <v>GOBERNACIÓN 668</v>
          </cell>
        </row>
        <row r="1627">
          <cell r="F1627">
            <v>205264000158</v>
          </cell>
          <cell r="G1627" t="str">
            <v>C. E. R. TOMAS ENRIQUE RESTREPO</v>
          </cell>
          <cell r="H1627"/>
          <cell r="I1627" t="str">
            <v>RURAL</v>
          </cell>
          <cell r="J1627" t="str">
            <v>VDA RIO GRANDE</v>
          </cell>
          <cell r="K1627" t="str">
            <v>MINTIC-OTROS PROYECTOS</v>
          </cell>
        </row>
        <row r="1628">
          <cell r="F1628">
            <v>205264000182</v>
          </cell>
          <cell r="G1628" t="str">
            <v>C. E. R. SANTA ANA</v>
          </cell>
          <cell r="H1628"/>
          <cell r="I1628" t="str">
            <v>RURAL</v>
          </cell>
          <cell r="J1628" t="str">
            <v>VDA TESORERO</v>
          </cell>
          <cell r="K1628" t="str">
            <v>GOBERNACIÓN 668</v>
          </cell>
        </row>
        <row r="1629">
          <cell r="F1629">
            <v>205264000212</v>
          </cell>
          <cell r="G1629" t="str">
            <v>C. E. R. EL PROGRESO</v>
          </cell>
          <cell r="H1629"/>
          <cell r="I1629" t="str">
            <v>RURAL</v>
          </cell>
          <cell r="J1629" t="str">
            <v>VDA EL PROGRESO</v>
          </cell>
          <cell r="K1629" t="str">
            <v>MINTIC-OTROS PROYECTOS</v>
          </cell>
        </row>
        <row r="1630">
          <cell r="F1630">
            <v>205264000247</v>
          </cell>
          <cell r="G1630" t="str">
            <v>C. E. R. EL PORVENIR</v>
          </cell>
          <cell r="H1630"/>
          <cell r="I1630" t="str">
            <v>RURAL</v>
          </cell>
          <cell r="J1630" t="str">
            <v>VDA. EL PORVENIR</v>
          </cell>
          <cell r="K1630"/>
        </row>
        <row r="1631">
          <cell r="F1631">
            <v>105282000233</v>
          </cell>
          <cell r="G1631" t="str">
            <v>E U MARCO FIDEL SUAREZ</v>
          </cell>
          <cell r="H1631"/>
          <cell r="I1631" t="str">
            <v>URBANA</v>
          </cell>
          <cell r="J1631" t="str">
            <v>KR 51 47 25</v>
          </cell>
          <cell r="K1631" t="str">
            <v>GOBERNACIÓN</v>
          </cell>
        </row>
        <row r="1632">
          <cell r="F1632">
            <v>105282000276</v>
          </cell>
          <cell r="G1632" t="str">
            <v>E U MARCO A BOTERO</v>
          </cell>
          <cell r="H1632"/>
          <cell r="I1632" t="str">
            <v>URBANA</v>
          </cell>
          <cell r="J1632" t="str">
            <v>KR 51 59 46</v>
          </cell>
          <cell r="K1632" t="str">
            <v>GOBERNACIÓN</v>
          </cell>
        </row>
        <row r="1633">
          <cell r="F1633">
            <v>105282000390</v>
          </cell>
          <cell r="G1633" t="str">
            <v>COLEGIO EFE GOMEZ</v>
          </cell>
          <cell r="H1633"/>
          <cell r="I1633" t="str">
            <v>URBANA</v>
          </cell>
          <cell r="J1633" t="str">
            <v xml:space="preserve">KR 51 43 57 </v>
          </cell>
          <cell r="K1633" t="str">
            <v>GOBERNACIÓN</v>
          </cell>
        </row>
        <row r="1634">
          <cell r="F1634">
            <v>105282000403</v>
          </cell>
          <cell r="G1634" t="str">
            <v>I. E. ESCUELA NORMAL SUPERIOR MARIANO OSPINA RODRIGUEZ</v>
          </cell>
          <cell r="H1634"/>
          <cell r="I1634" t="str">
            <v>URBANA</v>
          </cell>
          <cell r="J1634" t="str">
            <v>KR 51 48 31</v>
          </cell>
          <cell r="K1634" t="str">
            <v>GOBERNACIÓN</v>
          </cell>
        </row>
        <row r="1635">
          <cell r="F1635">
            <v>205282000041</v>
          </cell>
          <cell r="G1635" t="str">
            <v>E R CHAMUSCADOS</v>
          </cell>
          <cell r="H1635"/>
          <cell r="I1635" t="str">
            <v>RURAL</v>
          </cell>
          <cell r="J1635" t="str">
            <v>VDA CHAMUSCADOS</v>
          </cell>
          <cell r="K1635"/>
        </row>
        <row r="1636">
          <cell r="F1636">
            <v>205282000050</v>
          </cell>
          <cell r="G1636" t="str">
            <v>C. E. R. LA MARIA</v>
          </cell>
          <cell r="H1636"/>
          <cell r="I1636" t="str">
            <v>RURAL</v>
          </cell>
          <cell r="J1636" t="str">
            <v>VDA LA MARIA</v>
          </cell>
          <cell r="K1636" t="str">
            <v>GOBERNACIÓN 668</v>
          </cell>
        </row>
        <row r="1637">
          <cell r="F1637">
            <v>205282000068</v>
          </cell>
          <cell r="G1637" t="str">
            <v>C. E. R. LA TOSCANA</v>
          </cell>
          <cell r="H1637"/>
          <cell r="I1637" t="str">
            <v>RURAL</v>
          </cell>
          <cell r="J1637" t="str">
            <v>VDA LA TOSCANA</v>
          </cell>
          <cell r="K1637" t="str">
            <v>MINTIC-OTROS PROYECTOS</v>
          </cell>
        </row>
        <row r="1638">
          <cell r="F1638">
            <v>205282000076</v>
          </cell>
          <cell r="G1638" t="str">
            <v>C. E. R. LA CORDILLERA</v>
          </cell>
          <cell r="H1638"/>
          <cell r="I1638" t="str">
            <v>RURAL</v>
          </cell>
          <cell r="J1638" t="str">
            <v>VDA. BUENOS AIRES</v>
          </cell>
          <cell r="K1638"/>
        </row>
        <row r="1639">
          <cell r="F1639">
            <v>205282000106</v>
          </cell>
          <cell r="G1639" t="str">
            <v>C. E. R. LA QUIEBRA</v>
          </cell>
          <cell r="H1639"/>
          <cell r="I1639" t="str">
            <v>RURAL</v>
          </cell>
          <cell r="J1639" t="str">
            <v>VDA. LA QUIEBRA</v>
          </cell>
          <cell r="K1639"/>
        </row>
        <row r="1640">
          <cell r="F1640">
            <v>205282000114</v>
          </cell>
          <cell r="G1640" t="str">
            <v>C. E. R. JUSTINITA URUBURU</v>
          </cell>
          <cell r="H1640"/>
          <cell r="I1640" t="str">
            <v>RURAL</v>
          </cell>
          <cell r="J1640" t="str">
            <v>VDA COMBIA CHIQUITA</v>
          </cell>
          <cell r="K1640"/>
        </row>
        <row r="1641">
          <cell r="F1641">
            <v>205282000122</v>
          </cell>
          <cell r="G1641" t="str">
            <v>C. E. R. ALTO DE LOS FERNANDEZ</v>
          </cell>
          <cell r="H1641"/>
          <cell r="I1641" t="str">
            <v>RURAL</v>
          </cell>
          <cell r="J1641" t="str">
            <v>VDA ALTO DE LOS FERNANDEZ</v>
          </cell>
          <cell r="K1641" t="str">
            <v>MINTIC-OTROS PROYECTOS</v>
          </cell>
        </row>
        <row r="1642">
          <cell r="F1642">
            <v>205282000131</v>
          </cell>
          <cell r="G1642" t="str">
            <v>C. E. R. NARANJAL POBLANCO</v>
          </cell>
          <cell r="H1642"/>
          <cell r="I1642" t="str">
            <v>RURAL</v>
          </cell>
          <cell r="J1642" t="str">
            <v>VDA NARANJAL POBLANCO</v>
          </cell>
          <cell r="K1642"/>
        </row>
        <row r="1643">
          <cell r="F1643">
            <v>205282000149</v>
          </cell>
          <cell r="G1643" t="str">
            <v>C. E. R. EL PORVENIR</v>
          </cell>
          <cell r="H1643"/>
          <cell r="I1643" t="str">
            <v>RURAL</v>
          </cell>
          <cell r="J1643" t="str">
            <v>VDA EL PORVENIR</v>
          </cell>
          <cell r="K1643"/>
        </row>
        <row r="1644">
          <cell r="F1644">
            <v>205282000165</v>
          </cell>
          <cell r="G1644" t="str">
            <v>I. E. R. PALOMOS</v>
          </cell>
          <cell r="H1644"/>
          <cell r="I1644" t="str">
            <v>RURAL</v>
          </cell>
          <cell r="J1644" t="str">
            <v>CORREG.PALOMOS</v>
          </cell>
          <cell r="K1644"/>
        </row>
        <row r="1645">
          <cell r="F1645">
            <v>205282000173</v>
          </cell>
          <cell r="G1645" t="str">
            <v>C. E. R. LOMA DEL MANGO</v>
          </cell>
          <cell r="H1645"/>
          <cell r="I1645" t="str">
            <v>RURAL</v>
          </cell>
          <cell r="J1645" t="str">
            <v>VDA EL MANGO</v>
          </cell>
          <cell r="K1645"/>
        </row>
        <row r="1646">
          <cell r="F1646">
            <v>205282000190</v>
          </cell>
          <cell r="G1646" t="str">
            <v>C. E. R. AGUACATAL</v>
          </cell>
          <cell r="H1646"/>
          <cell r="I1646" t="str">
            <v>RURAL</v>
          </cell>
          <cell r="J1646" t="str">
            <v>VDA AGUACATAL</v>
          </cell>
          <cell r="K1646"/>
        </row>
        <row r="1647">
          <cell r="F1647">
            <v>205282000211</v>
          </cell>
          <cell r="G1647" t="str">
            <v>C. E. R. EL MOLINO</v>
          </cell>
          <cell r="H1647"/>
          <cell r="I1647" t="str">
            <v>RURAL</v>
          </cell>
          <cell r="J1647" t="str">
            <v>VDA. EL MOLINO</v>
          </cell>
          <cell r="K1647"/>
        </row>
        <row r="1648">
          <cell r="F1648">
            <v>205282000220</v>
          </cell>
          <cell r="G1648" t="str">
            <v>C. E. R. LA AGUADA</v>
          </cell>
          <cell r="H1648"/>
          <cell r="I1648" t="str">
            <v>RURAL</v>
          </cell>
          <cell r="J1648" t="str">
            <v>VDA. EL ZANCUDO</v>
          </cell>
          <cell r="K1648"/>
        </row>
        <row r="1649">
          <cell r="F1649">
            <v>205282000289</v>
          </cell>
          <cell r="G1649" t="str">
            <v>C. E. R. MORRO PLANCHO</v>
          </cell>
          <cell r="H1649"/>
          <cell r="I1649" t="str">
            <v>RURAL</v>
          </cell>
          <cell r="J1649" t="str">
            <v>VDA. EL CINCO</v>
          </cell>
          <cell r="K1649"/>
        </row>
        <row r="1650">
          <cell r="F1650">
            <v>205282000301</v>
          </cell>
          <cell r="G1650" t="str">
            <v>C. E. R. EL CALVARIO</v>
          </cell>
          <cell r="H1650"/>
          <cell r="I1650" t="str">
            <v>RURAL</v>
          </cell>
          <cell r="J1650" t="str">
            <v>VDA EL CALVARIO</v>
          </cell>
          <cell r="K1650"/>
        </row>
        <row r="1651">
          <cell r="F1651">
            <v>205282000319</v>
          </cell>
          <cell r="G1651" t="str">
            <v>C. E. R. HOYO FRIO</v>
          </cell>
          <cell r="H1651"/>
          <cell r="I1651" t="str">
            <v>RURAL</v>
          </cell>
          <cell r="J1651" t="str">
            <v>VDA HOYO FRIO</v>
          </cell>
          <cell r="K1651"/>
        </row>
        <row r="1652">
          <cell r="F1652">
            <v>205282000335</v>
          </cell>
          <cell r="G1652" t="str">
            <v>C. E. R. UVITAL</v>
          </cell>
          <cell r="H1652"/>
          <cell r="I1652" t="str">
            <v>RURAL</v>
          </cell>
          <cell r="J1652" t="str">
            <v>VDA UVITAL</v>
          </cell>
          <cell r="K1652"/>
        </row>
        <row r="1653">
          <cell r="F1653">
            <v>205282000351</v>
          </cell>
          <cell r="G1653" t="str">
            <v>C. E. R. ALFONSO PALACIO ARANGO</v>
          </cell>
          <cell r="H1653"/>
          <cell r="I1653" t="str">
            <v>RURAL</v>
          </cell>
          <cell r="J1653" t="str">
            <v>VDA PUENTE IGLESIAS</v>
          </cell>
          <cell r="K1653"/>
        </row>
        <row r="1654">
          <cell r="F1654">
            <v>205282000360</v>
          </cell>
          <cell r="G1654" t="str">
            <v>E R LA GARRUCHA</v>
          </cell>
          <cell r="H1654"/>
          <cell r="I1654" t="str">
            <v>RURAL</v>
          </cell>
          <cell r="J1654" t="str">
            <v>VDA GARRUCHAS</v>
          </cell>
          <cell r="K1654"/>
        </row>
        <row r="1655">
          <cell r="F1655">
            <v>205282000416</v>
          </cell>
          <cell r="G1655" t="str">
            <v>C. E. R. COMBIA GRANDE</v>
          </cell>
          <cell r="H1655"/>
          <cell r="I1655" t="str">
            <v>RURAL</v>
          </cell>
          <cell r="J1655" t="str">
            <v>VDA COMBIA GRANDE</v>
          </cell>
          <cell r="K1655"/>
        </row>
        <row r="1656">
          <cell r="F1656">
            <v>205282000432</v>
          </cell>
          <cell r="G1656" t="str">
            <v>I. E. R. PIEDRA VERDE</v>
          </cell>
          <cell r="H1656"/>
          <cell r="I1656" t="str">
            <v>RURAL</v>
          </cell>
          <cell r="J1656" t="str">
            <v>VDA PIEDRA VERDE</v>
          </cell>
          <cell r="K1656"/>
        </row>
        <row r="1657">
          <cell r="F1657">
            <v>205282000441</v>
          </cell>
          <cell r="G1657" t="str">
            <v>I. E. R. MURRAPAL</v>
          </cell>
          <cell r="H1657"/>
          <cell r="I1657" t="str">
            <v>RURAL</v>
          </cell>
          <cell r="J1657" t="str">
            <v>VDA. MURRAPAL</v>
          </cell>
          <cell r="K1657"/>
        </row>
        <row r="1658">
          <cell r="F1658">
            <v>205282000475</v>
          </cell>
          <cell r="G1658" t="str">
            <v>I. E. R.  EDELMIRA  ALVAREZ</v>
          </cell>
          <cell r="H1658"/>
          <cell r="I1658" t="str">
            <v>RURAL</v>
          </cell>
          <cell r="J1658" t="str">
            <v>VDA. EL ZANCUDO</v>
          </cell>
          <cell r="K1658" t="str">
            <v>MINTIC - CENTROS DIGITALES</v>
          </cell>
        </row>
        <row r="1659">
          <cell r="F1659">
            <v>205282000483</v>
          </cell>
          <cell r="G1659" t="str">
            <v>I. E. R. JOSE MARIA OBANDO</v>
          </cell>
          <cell r="H1659"/>
          <cell r="I1659" t="str">
            <v>RURAL</v>
          </cell>
          <cell r="J1659" t="str">
            <v>VDA. EL PLAN</v>
          </cell>
          <cell r="K1659"/>
        </row>
        <row r="1660">
          <cell r="F1660">
            <v>205282000513</v>
          </cell>
          <cell r="G1660" t="str">
            <v>LICEO DE MINAS</v>
          </cell>
          <cell r="H1660"/>
          <cell r="I1660" t="str">
            <v>RURAL</v>
          </cell>
          <cell r="J1660" t="str">
            <v>VEREDA CADENAS</v>
          </cell>
          <cell r="K1660"/>
        </row>
        <row r="1661">
          <cell r="F1661">
            <v>205282000564</v>
          </cell>
          <cell r="G1661" t="str">
            <v>C. E. R. SABALETAS</v>
          </cell>
          <cell r="H1661"/>
          <cell r="I1661" t="str">
            <v>RURAL</v>
          </cell>
          <cell r="J1661" t="str">
            <v>VDA. SABALETAS</v>
          </cell>
          <cell r="K1661"/>
        </row>
        <row r="1662">
          <cell r="F1662">
            <v>205282000602</v>
          </cell>
          <cell r="G1662" t="str">
            <v>I. E. LLANO GRANDE</v>
          </cell>
          <cell r="H1662"/>
          <cell r="I1662" t="str">
            <v>RURAL</v>
          </cell>
          <cell r="J1662" t="str">
            <v>CORREG. MARSELLA</v>
          </cell>
          <cell r="K1662" t="str">
            <v>MINTIC - CENTROS DIGITALES</v>
          </cell>
        </row>
        <row r="1663">
          <cell r="F1663">
            <v>205282000611</v>
          </cell>
          <cell r="G1663" t="str">
            <v>C. E. R. EL MORRON</v>
          </cell>
          <cell r="H1663"/>
          <cell r="I1663" t="str">
            <v>RURAL</v>
          </cell>
          <cell r="J1663" t="str">
            <v>VEREDA. MARRONCITO</v>
          </cell>
          <cell r="K1663"/>
        </row>
        <row r="1664">
          <cell r="F1664">
            <v>205282000751</v>
          </cell>
          <cell r="G1664" t="str">
            <v>C. E. R. JONAS</v>
          </cell>
          <cell r="H1664"/>
          <cell r="I1664" t="str">
            <v>RURAL</v>
          </cell>
          <cell r="J1664" t="str">
            <v>VDA JONAS</v>
          </cell>
          <cell r="K1664"/>
        </row>
        <row r="1665">
          <cell r="F1665">
            <v>205282000858</v>
          </cell>
          <cell r="G1665" t="str">
            <v>C. E. R. EL PLAN DEL LIMON</v>
          </cell>
          <cell r="H1665"/>
          <cell r="I1665" t="str">
            <v>RURAL</v>
          </cell>
          <cell r="J1665" t="str">
            <v>VEREDA. EL VAINILLO</v>
          </cell>
          <cell r="K1665"/>
        </row>
        <row r="1666">
          <cell r="F1666">
            <v>105284000214</v>
          </cell>
          <cell r="G1666" t="str">
            <v>I. E.  MANUEL ANTONIO TORO</v>
          </cell>
          <cell r="H1666"/>
          <cell r="I1666" t="str">
            <v>URBANA</v>
          </cell>
          <cell r="J1666" t="str">
            <v xml:space="preserve">CL 30 A 26 B 99 </v>
          </cell>
          <cell r="K1666" t="str">
            <v>GOBERNACIÓN</v>
          </cell>
        </row>
        <row r="1667">
          <cell r="F1667">
            <v>105284000575</v>
          </cell>
          <cell r="G1667" t="str">
            <v>I. E.  LAS MERCEDES</v>
          </cell>
          <cell r="H1667"/>
          <cell r="I1667" t="str">
            <v>URBANA</v>
          </cell>
          <cell r="J1667" t="str">
            <v>KR 31 44 33</v>
          </cell>
          <cell r="K1667" t="str">
            <v>GOBERNACIÓN</v>
          </cell>
        </row>
        <row r="1668">
          <cell r="F1668">
            <v>105284000788</v>
          </cell>
          <cell r="G1668" t="str">
            <v>I. E. AGROPECUARIA PEDRO ANTONIO ELEJALDE</v>
          </cell>
          <cell r="H1668"/>
          <cell r="I1668" t="str">
            <v>URBANA</v>
          </cell>
          <cell r="J1668" t="str">
            <v xml:space="preserve">KR 36 26 27 </v>
          </cell>
          <cell r="K1668" t="str">
            <v>MINTIC (SISEDUCA)</v>
          </cell>
        </row>
        <row r="1669">
          <cell r="F1669">
            <v>105284000800</v>
          </cell>
          <cell r="G1669" t="str">
            <v>I. E. ESCUELA NORMAL SUPERIOR MIGUEL ANGEL ALVAREZ</v>
          </cell>
          <cell r="H1669"/>
          <cell r="I1669" t="str">
            <v>URBANA</v>
          </cell>
          <cell r="J1669" t="str">
            <v xml:space="preserve">KR 36 16 27 </v>
          </cell>
          <cell r="K1669" t="str">
            <v>GOBERNACIÓN</v>
          </cell>
        </row>
        <row r="1670">
          <cell r="F1670">
            <v>205284800118</v>
          </cell>
          <cell r="G1670" t="str">
            <v>C.E.R. LA HONDITA</v>
          </cell>
          <cell r="H1670"/>
          <cell r="I1670" t="str">
            <v>RURAL</v>
          </cell>
          <cell r="J1670" t="str">
            <v>VEREDA LA HONDITA</v>
          </cell>
          <cell r="K1670"/>
        </row>
        <row r="1671">
          <cell r="F1671">
            <v>205284000006</v>
          </cell>
          <cell r="G1671" t="str">
            <v>C. E. R. ASIDO</v>
          </cell>
          <cell r="H1671"/>
          <cell r="I1671" t="str">
            <v>RURAL</v>
          </cell>
          <cell r="J1671" t="str">
            <v>VDA ASIDÓ</v>
          </cell>
          <cell r="K1671" t="str">
            <v>GOBERNACIÓN 668</v>
          </cell>
        </row>
        <row r="1672">
          <cell r="F1672">
            <v>205284000022</v>
          </cell>
          <cell r="G1672" t="str">
            <v>C.E.R PONTON</v>
          </cell>
          <cell r="H1672"/>
          <cell r="I1672" t="str">
            <v>RURAL</v>
          </cell>
          <cell r="J1672" t="str">
            <v>IND CORREG. PONTON</v>
          </cell>
          <cell r="K1672" t="str">
            <v>GOBERNACIÓN 668</v>
          </cell>
        </row>
        <row r="1673">
          <cell r="F1673">
            <v>205284000049</v>
          </cell>
          <cell r="G1673" t="str">
            <v>C. E. R. RIO VERDE</v>
          </cell>
          <cell r="H1673"/>
          <cell r="I1673" t="str">
            <v>RURAL</v>
          </cell>
          <cell r="J1673" t="str">
            <v>VDA RIOVERDE</v>
          </cell>
          <cell r="K1673"/>
        </row>
        <row r="1674">
          <cell r="F1674">
            <v>205284000057</v>
          </cell>
          <cell r="G1674" t="str">
            <v>C. E. R. SAN LAZARO</v>
          </cell>
          <cell r="H1674"/>
          <cell r="I1674" t="str">
            <v>RURAL</v>
          </cell>
          <cell r="J1674" t="str">
            <v>VDA SAN LAZARO</v>
          </cell>
          <cell r="K1674" t="str">
            <v>MINTIC - CENTROS DIGITALES</v>
          </cell>
        </row>
        <row r="1675">
          <cell r="F1675">
            <v>205284000081</v>
          </cell>
          <cell r="G1675" t="str">
            <v>C. E. R CARLOS A ZAPATA</v>
          </cell>
          <cell r="H1675"/>
          <cell r="I1675" t="str">
            <v>RURAL</v>
          </cell>
          <cell r="J1675" t="str">
            <v>VDA. MONOS NUTIBARA</v>
          </cell>
          <cell r="K1675"/>
        </row>
        <row r="1676">
          <cell r="F1676">
            <v>205284000090</v>
          </cell>
          <cell r="G1676" t="str">
            <v>C. E. R. LA HONDA</v>
          </cell>
          <cell r="H1676"/>
          <cell r="I1676" t="str">
            <v>RURAL</v>
          </cell>
          <cell r="J1676" t="str">
            <v>VDA LA HONDA</v>
          </cell>
          <cell r="K1676" t="str">
            <v>GOBERNACIÓN 668</v>
          </cell>
        </row>
        <row r="1677">
          <cell r="F1677">
            <v>205284000103</v>
          </cell>
          <cell r="G1677" t="str">
            <v>C.E.R PIEDRAS BLANCAS</v>
          </cell>
          <cell r="H1677"/>
          <cell r="I1677" t="str">
            <v>RURAL</v>
          </cell>
          <cell r="J1677" t="str">
            <v>VDA PIEDRAS BLANQUITAS</v>
          </cell>
          <cell r="K1677" t="str">
            <v>GOBERNACIÓN 668</v>
          </cell>
        </row>
        <row r="1678">
          <cell r="F1678">
            <v>205284000120</v>
          </cell>
          <cell r="G1678" t="str">
            <v>I. E. R. NOBOGACITA</v>
          </cell>
          <cell r="H1678"/>
          <cell r="I1678" t="str">
            <v>RURAL</v>
          </cell>
          <cell r="J1678" t="str">
            <v>VDA. NOBOGACITA</v>
          </cell>
          <cell r="K1678"/>
        </row>
        <row r="1679">
          <cell r="F1679">
            <v>205284000146</v>
          </cell>
          <cell r="G1679" t="str">
            <v>C. E. R. LAS CRUCES</v>
          </cell>
          <cell r="H1679"/>
          <cell r="I1679" t="str">
            <v>RURAL</v>
          </cell>
          <cell r="J1679" t="str">
            <v>VDA LAS CRUCES</v>
          </cell>
          <cell r="K1679"/>
        </row>
        <row r="1680">
          <cell r="F1680">
            <v>205284000154</v>
          </cell>
          <cell r="G1680" t="str">
            <v>CENTRO EDUCATIVO RURAL SINCERIN</v>
          </cell>
          <cell r="H1680"/>
          <cell r="I1680" t="str">
            <v>RURAL</v>
          </cell>
          <cell r="J1680" t="str">
            <v>VDA LLANO DE MUSINGA</v>
          </cell>
          <cell r="K1680" t="str">
            <v>GOBERNACIÓN 668</v>
          </cell>
        </row>
        <row r="1681">
          <cell r="F1681">
            <v>205284000162</v>
          </cell>
          <cell r="G1681" t="str">
            <v>I. E. R. LA BLANQUITA DEL MURRI</v>
          </cell>
          <cell r="H1681"/>
          <cell r="I1681" t="str">
            <v>RURAL</v>
          </cell>
          <cell r="J1681" t="str">
            <v>CORREG. LA BLANQUITA MURRI</v>
          </cell>
          <cell r="K1681"/>
        </row>
        <row r="1682">
          <cell r="F1682">
            <v>205284000171</v>
          </cell>
          <cell r="G1682" t="str">
            <v>C. E. R. LAS CABRAS</v>
          </cell>
          <cell r="H1682"/>
          <cell r="I1682" t="str">
            <v>RURAL</v>
          </cell>
          <cell r="J1682" t="str">
            <v>VDA CABRAS</v>
          </cell>
          <cell r="K1682"/>
        </row>
        <row r="1683">
          <cell r="F1683">
            <v>205284000201</v>
          </cell>
          <cell r="G1683" t="str">
            <v>C. E. R. EL CERRO</v>
          </cell>
          <cell r="H1683"/>
          <cell r="I1683" t="str">
            <v>RURAL</v>
          </cell>
          <cell r="J1683" t="str">
            <v>VDA EL CERRO</v>
          </cell>
          <cell r="K1683" t="str">
            <v>MINTIC - CENTROS DIGITALES</v>
          </cell>
        </row>
        <row r="1684">
          <cell r="F1684">
            <v>205284000243</v>
          </cell>
          <cell r="G1684" t="str">
            <v>C. E. R. LA HERRADURA</v>
          </cell>
          <cell r="H1684"/>
          <cell r="I1684" t="str">
            <v>RURAL</v>
          </cell>
          <cell r="J1684" t="str">
            <v>VDA LA HERRADURA</v>
          </cell>
          <cell r="K1684" t="str">
            <v>GOBERNACIÓN 668</v>
          </cell>
        </row>
        <row r="1685">
          <cell r="F1685">
            <v>205284000308</v>
          </cell>
          <cell r="G1685" t="str">
            <v>C. E. R MERCEDITAS SANCHEZ</v>
          </cell>
          <cell r="H1685"/>
          <cell r="I1685" t="str">
            <v>RURAL</v>
          </cell>
          <cell r="J1685" t="str">
            <v>VDA. PASO ANCHO</v>
          </cell>
          <cell r="K1685" t="str">
            <v>GOBERNACIÓN 668</v>
          </cell>
        </row>
        <row r="1686">
          <cell r="F1686">
            <v>205284000324</v>
          </cell>
          <cell r="G1686" t="str">
            <v>C. E. R.  CARAUTA</v>
          </cell>
          <cell r="H1686"/>
          <cell r="I1686" t="str">
            <v>RURAL</v>
          </cell>
          <cell r="J1686" t="str">
            <v>CORREG  CARAUTA</v>
          </cell>
          <cell r="K1686" t="str">
            <v>GOBERNACIÓN 668</v>
          </cell>
        </row>
        <row r="1687">
          <cell r="F1687">
            <v>205284000332</v>
          </cell>
          <cell r="G1687" t="str">
            <v>C. E. R. NOBOGA</v>
          </cell>
          <cell r="H1687"/>
          <cell r="I1687" t="str">
            <v>RURAL</v>
          </cell>
          <cell r="J1687" t="str">
            <v>VDA NOBOGA</v>
          </cell>
          <cell r="K1687"/>
        </row>
        <row r="1688">
          <cell r="F1688">
            <v>205284000341</v>
          </cell>
          <cell r="G1688" t="str">
            <v>C. E. R. MUSINGUITA</v>
          </cell>
          <cell r="H1688"/>
          <cell r="I1688" t="str">
            <v>RURAL</v>
          </cell>
          <cell r="J1688" t="str">
            <v>VDA MUSINGUITA</v>
          </cell>
          <cell r="K1688" t="str">
            <v>GOBERNACIÓN 668</v>
          </cell>
        </row>
        <row r="1689">
          <cell r="F1689">
            <v>205284000359</v>
          </cell>
          <cell r="G1689" t="str">
            <v>C. E. R. CHONTADURO</v>
          </cell>
          <cell r="H1689"/>
          <cell r="I1689" t="str">
            <v>RURAL</v>
          </cell>
          <cell r="J1689" t="str">
            <v>VDA CHONTADURO</v>
          </cell>
          <cell r="K1689" t="str">
            <v>GOBERNACIÓN 668</v>
          </cell>
        </row>
        <row r="1690">
          <cell r="F1690">
            <v>205284000367</v>
          </cell>
          <cell r="G1690" t="str">
            <v>C. E. R. MONTAÑON</v>
          </cell>
          <cell r="H1690"/>
          <cell r="I1690" t="str">
            <v>RURAL</v>
          </cell>
          <cell r="J1690" t="str">
            <v>VDA. MONTAÑON</v>
          </cell>
          <cell r="K1690"/>
        </row>
        <row r="1691">
          <cell r="F1691">
            <v>205284000383</v>
          </cell>
          <cell r="G1691" t="str">
            <v>C. E. R CURADIENTES</v>
          </cell>
          <cell r="H1691"/>
          <cell r="I1691" t="str">
            <v>RURAL</v>
          </cell>
          <cell r="J1691" t="str">
            <v>VDA. CURADIENTES</v>
          </cell>
          <cell r="K1691"/>
        </row>
        <row r="1692">
          <cell r="F1692">
            <v>205284000421</v>
          </cell>
          <cell r="G1692" t="str">
            <v>C. E. R. FUEMIA</v>
          </cell>
          <cell r="H1692"/>
          <cell r="I1692" t="str">
            <v>RURAL</v>
          </cell>
          <cell r="J1692" t="str">
            <v>CORREG. FUEMIA</v>
          </cell>
          <cell r="K1692"/>
        </row>
        <row r="1693">
          <cell r="F1693">
            <v>205284000464</v>
          </cell>
          <cell r="G1693" t="str">
            <v>I. E. R. GABRIELA WHITE DE VELEZ</v>
          </cell>
          <cell r="H1693"/>
          <cell r="I1693" t="str">
            <v>RURAL</v>
          </cell>
          <cell r="J1693" t="str">
            <v>CL 16 11 53</v>
          </cell>
          <cell r="K1693"/>
        </row>
        <row r="1694">
          <cell r="F1694">
            <v>205284000472</v>
          </cell>
          <cell r="G1694" t="str">
            <v>C. E. R. LAS CABRITAS</v>
          </cell>
          <cell r="H1694"/>
          <cell r="I1694" t="str">
            <v>RURAL</v>
          </cell>
          <cell r="J1694" t="str">
            <v>VDA LAS CABRITAS</v>
          </cell>
          <cell r="K1694"/>
        </row>
        <row r="1695">
          <cell r="F1695">
            <v>205284000502</v>
          </cell>
          <cell r="G1695" t="str">
            <v xml:space="preserve">C. E. R NORE </v>
          </cell>
          <cell r="H1695"/>
          <cell r="I1695" t="str">
            <v>RURAL</v>
          </cell>
          <cell r="J1695" t="str">
            <v>VDA. NORE</v>
          </cell>
          <cell r="K1695" t="str">
            <v>GOBERNACIÓN 668</v>
          </cell>
        </row>
        <row r="1696">
          <cell r="F1696">
            <v>205284000529</v>
          </cell>
          <cell r="G1696" t="str">
            <v>C. E. R. CARAUTICA</v>
          </cell>
          <cell r="H1696"/>
          <cell r="I1696" t="str">
            <v>RURAL</v>
          </cell>
          <cell r="J1696" t="str">
            <v>VDA CARAUTICA</v>
          </cell>
          <cell r="K1696"/>
        </row>
        <row r="1697">
          <cell r="F1697">
            <v>205284000561</v>
          </cell>
          <cell r="G1697" t="str">
            <v>C. E. R. EL SALADO</v>
          </cell>
          <cell r="H1697"/>
          <cell r="I1697" t="str">
            <v>RURAL</v>
          </cell>
          <cell r="J1697" t="str">
            <v>VDA EL SALADO</v>
          </cell>
          <cell r="K1697"/>
        </row>
        <row r="1698">
          <cell r="F1698">
            <v>205284000642</v>
          </cell>
          <cell r="G1698" t="str">
            <v>C. E. R MADRE LAURA</v>
          </cell>
          <cell r="H1698"/>
          <cell r="I1698" t="str">
            <v>RURAL</v>
          </cell>
          <cell r="J1698" t="str">
            <v>VDA. MADRE LAURA</v>
          </cell>
          <cell r="K1698"/>
        </row>
        <row r="1699">
          <cell r="F1699">
            <v>205284000677</v>
          </cell>
          <cell r="G1699" t="str">
            <v>C. E. R. CHUSCAL</v>
          </cell>
          <cell r="H1699"/>
          <cell r="I1699" t="str">
            <v>RURAL</v>
          </cell>
          <cell r="J1699" t="str">
            <v>VDA CHUSCAL DE MUSINGA</v>
          </cell>
          <cell r="K1699"/>
        </row>
        <row r="1700">
          <cell r="F1700">
            <v>205284000812</v>
          </cell>
          <cell r="G1700" t="str">
            <v>C. E. R. CUEVAS DE MURRI</v>
          </cell>
          <cell r="H1700"/>
          <cell r="I1700" t="str">
            <v>RURAL</v>
          </cell>
          <cell r="J1700" t="str">
            <v>VDA MURRI</v>
          </cell>
          <cell r="K1700"/>
        </row>
        <row r="1701">
          <cell r="F1701">
            <v>205284000821</v>
          </cell>
          <cell r="G1701" t="str">
            <v>C.E.R. EL POZO</v>
          </cell>
          <cell r="H1701"/>
          <cell r="I1701" t="str">
            <v>RURAL</v>
          </cell>
          <cell r="J1701" t="str">
            <v>VDA. EL POZO</v>
          </cell>
          <cell r="K1701"/>
        </row>
        <row r="1702">
          <cell r="F1702">
            <v>205284000847</v>
          </cell>
          <cell r="G1702" t="str">
            <v>C. E. R. BARRANCAS</v>
          </cell>
          <cell r="H1702"/>
          <cell r="I1702" t="str">
            <v>RURAL</v>
          </cell>
          <cell r="J1702" t="str">
            <v>VDA BARRANCAS</v>
          </cell>
          <cell r="K1702"/>
        </row>
        <row r="1703">
          <cell r="F1703">
            <v>205284000863</v>
          </cell>
          <cell r="G1703" t="str">
            <v>C. E. R. MURINDO</v>
          </cell>
          <cell r="H1703"/>
          <cell r="I1703" t="str">
            <v>RURAL</v>
          </cell>
          <cell r="J1703" t="str">
            <v>VDA MURINDO</v>
          </cell>
          <cell r="K1703"/>
        </row>
        <row r="1704">
          <cell r="F1704">
            <v>205284000898</v>
          </cell>
          <cell r="G1704" t="str">
            <v>C. E. R. SANTA LUCIA</v>
          </cell>
          <cell r="H1704"/>
          <cell r="I1704" t="str">
            <v>RURAL</v>
          </cell>
          <cell r="J1704" t="str">
            <v>VDA. LOMA DE LOS INDIOS</v>
          </cell>
          <cell r="K1704"/>
        </row>
        <row r="1705">
          <cell r="F1705">
            <v>205284000952</v>
          </cell>
          <cell r="G1705" t="str">
            <v>C. E. R. INDIGENISTA CARAUTA</v>
          </cell>
          <cell r="H1705"/>
          <cell r="I1705" t="str">
            <v>RURAL</v>
          </cell>
          <cell r="J1705" t="str">
            <v>RESG.CHAQUENODA CARAUTA</v>
          </cell>
          <cell r="K1705" t="str">
            <v>GOBERNACIÓN 668</v>
          </cell>
        </row>
        <row r="1706">
          <cell r="F1706">
            <v>205284800126</v>
          </cell>
          <cell r="G1706" t="str">
            <v>KORIBIDÓ</v>
          </cell>
          <cell r="H1706"/>
          <cell r="I1706" t="str">
            <v>RURAL</v>
          </cell>
          <cell r="J1706" t="str">
            <v>VDA EL PEGADO</v>
          </cell>
          <cell r="K1706"/>
        </row>
        <row r="1707">
          <cell r="F1707">
            <v>205284800134</v>
          </cell>
          <cell r="G1707" t="str">
            <v>KORUBADÓ</v>
          </cell>
          <cell r="H1707"/>
          <cell r="I1707" t="str">
            <v>RURAL</v>
          </cell>
          <cell r="J1707" t="str">
            <v>VDA SAN MIGUEL</v>
          </cell>
          <cell r="K1707"/>
        </row>
        <row r="1708">
          <cell r="F1708">
            <v>205284000961</v>
          </cell>
          <cell r="G1708" t="str">
            <v>C. E. R. INDIGENISTA CHUSCAL</v>
          </cell>
          <cell r="H1708"/>
          <cell r="I1708" t="str">
            <v>RURAL</v>
          </cell>
          <cell r="J1708" t="str">
            <v>VDA. CHUSCAL DE MURRI</v>
          </cell>
          <cell r="K1708"/>
        </row>
        <row r="1709">
          <cell r="F1709">
            <v>205284001002</v>
          </cell>
          <cell r="G1709" t="str">
            <v>C. E. R. CAÑAVERALES</v>
          </cell>
          <cell r="H1709"/>
          <cell r="I1709" t="str">
            <v>RURAL</v>
          </cell>
          <cell r="J1709" t="str">
            <v>RESGUARDO CAÑAVERALES</v>
          </cell>
          <cell r="K1709" t="str">
            <v>GOBERNACIÓN 668</v>
          </cell>
        </row>
        <row r="1710">
          <cell r="F1710">
            <v>205284001011</v>
          </cell>
          <cell r="G1710" t="str">
            <v>C.E.R. INDIGENISTA JENATURADO MURRI</v>
          </cell>
          <cell r="H1710"/>
          <cell r="I1710" t="str">
            <v>RURAL</v>
          </cell>
          <cell r="J1710" t="str">
            <v>RESG. DE GENATURADO</v>
          </cell>
          <cell r="K1710"/>
        </row>
        <row r="1711">
          <cell r="F1711">
            <v>205284001045</v>
          </cell>
          <cell r="G1711" t="str">
            <v>C.E.R. INDIGENISTA CHUSCAL DE MURRI</v>
          </cell>
          <cell r="H1711"/>
          <cell r="I1711" t="str">
            <v>RURAL</v>
          </cell>
          <cell r="J1711" t="str">
            <v>RESG.CHUSCAL DE MURRÍ</v>
          </cell>
          <cell r="K1711"/>
        </row>
        <row r="1712">
          <cell r="F1712">
            <v>205284001053</v>
          </cell>
          <cell r="G1712" t="str">
            <v>C. E. R. LA CAMPIÑA</v>
          </cell>
          <cell r="H1712"/>
          <cell r="I1712" t="str">
            <v>RURAL</v>
          </cell>
          <cell r="J1712" t="str">
            <v>VDA LA CAMPIÑA</v>
          </cell>
          <cell r="K1712"/>
        </row>
        <row r="1713">
          <cell r="F1713">
            <v>205284001070</v>
          </cell>
          <cell r="G1713" t="str">
            <v>C. E. R. INDIGENISTA NUSIDO</v>
          </cell>
          <cell r="H1713"/>
          <cell r="I1713" t="str">
            <v>RURAL</v>
          </cell>
          <cell r="J1713" t="str">
            <v>RESGUARDO NUSIDO</v>
          </cell>
          <cell r="K1713"/>
        </row>
        <row r="1714">
          <cell r="F1714">
            <v>205284001088</v>
          </cell>
          <cell r="G1714" t="str">
            <v>C. E. R. SAN ANDRES</v>
          </cell>
          <cell r="H1714"/>
          <cell r="I1714" t="str">
            <v>RURAL</v>
          </cell>
          <cell r="J1714" t="str">
            <v>VDA SAN ANDRES</v>
          </cell>
          <cell r="K1714"/>
        </row>
        <row r="1715">
          <cell r="F1715">
            <v>205284001096</v>
          </cell>
          <cell r="G1715" t="str">
            <v>C. E. R. CHONTADURO MURRI</v>
          </cell>
          <cell r="H1715"/>
          <cell r="I1715" t="str">
            <v>RURAL</v>
          </cell>
          <cell r="J1715" t="str">
            <v>CORREGIMIENTO. MURRI</v>
          </cell>
          <cell r="K1715" t="str">
            <v>GOBERNACIÓN 668</v>
          </cell>
        </row>
        <row r="1716">
          <cell r="F1716">
            <v>205284001118</v>
          </cell>
          <cell r="G1716" t="str">
            <v>C. E. R. SAN MATEO</v>
          </cell>
          <cell r="H1716"/>
          <cell r="I1716" t="str">
            <v>RURAL</v>
          </cell>
          <cell r="J1716" t="str">
            <v>VDA SAN MATEO</v>
          </cell>
          <cell r="K1716"/>
        </row>
        <row r="1717">
          <cell r="F1717">
            <v>205284001126</v>
          </cell>
          <cell r="G1717" t="str">
            <v>C. E. R. INDIGENA ATAUSI</v>
          </cell>
          <cell r="H1717"/>
          <cell r="I1717" t="str">
            <v>RURAL</v>
          </cell>
          <cell r="J1717" t="str">
            <v>RESGUARDO ATAUSI</v>
          </cell>
          <cell r="K1717"/>
        </row>
        <row r="1718">
          <cell r="F1718">
            <v>205284001134</v>
          </cell>
          <cell r="G1718" t="str">
            <v>C. E. R.  INDIGENA DE GARZON PEGADO</v>
          </cell>
          <cell r="H1718"/>
          <cell r="I1718" t="str">
            <v>RURAL</v>
          </cell>
          <cell r="J1718" t="str">
            <v>RESG.CHAQUENODA</v>
          </cell>
          <cell r="K1718"/>
        </row>
        <row r="1719">
          <cell r="F1719">
            <v>205284001169</v>
          </cell>
          <cell r="G1719" t="str">
            <v>CENTRO EDUCATIVO RURAL PIEDRAS BLANCAS PARTE BAJA</v>
          </cell>
          <cell r="H1719"/>
          <cell r="I1719" t="str">
            <v>RURAL</v>
          </cell>
          <cell r="J1719" t="str">
            <v>VDA PIEDRAS BLANCAS PARTE BAJA</v>
          </cell>
          <cell r="K1719"/>
        </row>
        <row r="1720">
          <cell r="F1720">
            <v>205284001185</v>
          </cell>
          <cell r="G1720" t="str">
            <v>C. E. R. LAS AZULES</v>
          </cell>
          <cell r="H1720"/>
          <cell r="I1720" t="str">
            <v>RURAL</v>
          </cell>
          <cell r="J1720" t="str">
            <v>VDA. LOS AZULES</v>
          </cell>
          <cell r="K1720"/>
        </row>
        <row r="1721">
          <cell r="F1721">
            <v>205284001215</v>
          </cell>
          <cell r="G1721" t="str">
            <v>C. E. R.  VENADOS ARRIBA</v>
          </cell>
          <cell r="H1721"/>
          <cell r="I1721" t="str">
            <v>RURAL</v>
          </cell>
          <cell r="J1721" t="str">
            <v>VDA. VENADOS ARRIBA</v>
          </cell>
          <cell r="K1721"/>
        </row>
        <row r="1722">
          <cell r="F1722">
            <v>205284001223</v>
          </cell>
          <cell r="G1722" t="str">
            <v>C. E. R. QUIPARADO BAJO</v>
          </cell>
          <cell r="H1722"/>
          <cell r="I1722" t="str">
            <v>RURAL</v>
          </cell>
          <cell r="J1722" t="str">
            <v>RESG CHAQUENODA BAJO</v>
          </cell>
          <cell r="K1722" t="str">
            <v>GOBERNACIÓN 668</v>
          </cell>
        </row>
        <row r="1723">
          <cell r="F1723">
            <v>205284001231</v>
          </cell>
          <cell r="G1723" t="str">
            <v>C. E. R. ALTO DE MURRI</v>
          </cell>
          <cell r="H1723"/>
          <cell r="I1723" t="str">
            <v>RURAL</v>
          </cell>
          <cell r="J1723" t="str">
            <v>CORREG DE MURRI</v>
          </cell>
          <cell r="K1723"/>
        </row>
        <row r="1724">
          <cell r="F1724">
            <v>205284001258</v>
          </cell>
          <cell r="G1724" t="str">
            <v>C. E. R. JULIO CHIQUITO (MURRI)</v>
          </cell>
          <cell r="H1724"/>
          <cell r="I1724" t="str">
            <v>RURAL</v>
          </cell>
          <cell r="J1724" t="str">
            <v>CORREG LA BLANQUITA MURRI</v>
          </cell>
          <cell r="K1724"/>
        </row>
        <row r="1725">
          <cell r="F1725">
            <v>205284001282</v>
          </cell>
          <cell r="G1725" t="str">
            <v>C. E. R. INDIGENISTA PANTANOS-ANTADOCITO</v>
          </cell>
          <cell r="H1725"/>
          <cell r="I1725" t="str">
            <v>RURAL</v>
          </cell>
          <cell r="J1725" t="str">
            <v>RESG.PANTANOS ANTADOCITO</v>
          </cell>
          <cell r="K1725" t="str">
            <v>GOBERNACIÓN 668</v>
          </cell>
        </row>
        <row r="1726">
          <cell r="F1726">
            <v>205284001291</v>
          </cell>
          <cell r="G1726" t="str">
            <v>C. E. R. INDIGENISTA CUEVAS</v>
          </cell>
          <cell r="H1726"/>
          <cell r="I1726" t="str">
            <v>RURAL</v>
          </cell>
          <cell r="J1726" t="str">
            <v>RESG.CHAQUENODA CUEVAS</v>
          </cell>
          <cell r="K1726" t="str">
            <v>GOBERNACIÓN 668</v>
          </cell>
        </row>
        <row r="1727">
          <cell r="F1727">
            <v>205284001304</v>
          </cell>
          <cell r="G1727" t="str">
            <v>C. E. R. INDIGENISTA SAN MIGUEL</v>
          </cell>
          <cell r="H1727"/>
          <cell r="I1727" t="str">
            <v>RURAL</v>
          </cell>
          <cell r="J1727" t="str">
            <v>RESGUARDO SAN MIGUEL</v>
          </cell>
          <cell r="K1727" t="str">
            <v>GOBERNACIÓN 668</v>
          </cell>
        </row>
        <row r="1728">
          <cell r="F1728">
            <v>205284001312</v>
          </cell>
          <cell r="G1728" t="str">
            <v>C. E. R. INDIGENISTA JULIO GRANDE (AMOR-LA MARINA)</v>
          </cell>
          <cell r="H1728"/>
          <cell r="I1728" t="str">
            <v>RURAL</v>
          </cell>
          <cell r="J1728" t="str">
            <v>RESGUARDO JULIO GRANDE</v>
          </cell>
          <cell r="K1728" t="str">
            <v>GOBERNACIÓN 668</v>
          </cell>
        </row>
        <row r="1729">
          <cell r="F1729">
            <v>205284001436</v>
          </cell>
          <cell r="G1729" t="str">
            <v>C. E. R. LA CABAÑA</v>
          </cell>
          <cell r="H1729"/>
          <cell r="I1729" t="str">
            <v>RURAL</v>
          </cell>
          <cell r="J1729" t="str">
            <v>VDA. LA CABAÑA</v>
          </cell>
          <cell r="K1729"/>
        </row>
        <row r="1730">
          <cell r="F1730">
            <v>205284001444</v>
          </cell>
          <cell r="G1730" t="str">
            <v>C. E. R. LA QUIEBRA</v>
          </cell>
          <cell r="H1730"/>
          <cell r="I1730" t="str">
            <v>RURAL</v>
          </cell>
          <cell r="J1730" t="str">
            <v>VDA LA QUIEBRA</v>
          </cell>
          <cell r="K1730"/>
        </row>
        <row r="1731">
          <cell r="F1731">
            <v>205284001452</v>
          </cell>
          <cell r="G1731" t="str">
            <v>C. E. R. INDIGENISTA CALICHE</v>
          </cell>
          <cell r="H1731"/>
          <cell r="I1731" t="str">
            <v>RURAL</v>
          </cell>
          <cell r="J1731" t="str">
            <v>RESGUARDO EL CALICHE</v>
          </cell>
          <cell r="K1731" t="str">
            <v>GOBERNACIÓN 668</v>
          </cell>
        </row>
        <row r="1732">
          <cell r="F1732">
            <v>205284001461</v>
          </cell>
          <cell r="G1732" t="str">
            <v>C. E. R. INDIGENISTA AMPARRADO ALTO</v>
          </cell>
          <cell r="H1732"/>
          <cell r="I1732" t="str">
            <v>RURAL</v>
          </cell>
          <cell r="J1732" t="str">
            <v>RESG INDIGENA AMPARRADO ALTO</v>
          </cell>
          <cell r="K1732" t="str">
            <v>GOBERNACIÓN 668</v>
          </cell>
        </row>
        <row r="1733">
          <cell r="F1733">
            <v>205284001487</v>
          </cell>
          <cell r="G1733" t="str">
            <v>C. E. R. EL RAYO</v>
          </cell>
          <cell r="H1733"/>
          <cell r="I1733" t="str">
            <v>RURAL</v>
          </cell>
          <cell r="J1733" t="str">
            <v>VDA EL RAYO</v>
          </cell>
          <cell r="K1733" t="str">
            <v>GOBERNACIÓN 668</v>
          </cell>
        </row>
        <row r="1734">
          <cell r="F1734">
            <v>205284001550</v>
          </cell>
          <cell r="G1734" t="str">
            <v>C.E.R JOSE MARIA RODRIGUEZ ROJAS</v>
          </cell>
          <cell r="H1734"/>
          <cell r="I1734" t="str">
            <v>RURAL</v>
          </cell>
          <cell r="J1734" t="str">
            <v>VDA  EL BORDO</v>
          </cell>
          <cell r="K1734" t="str">
            <v>MINTIC-OTROS PROYECTOS</v>
          </cell>
        </row>
        <row r="1735">
          <cell r="F1735">
            <v>205284001568</v>
          </cell>
          <cell r="G1735" t="str">
            <v>C.E.R PANTANOS</v>
          </cell>
          <cell r="H1735"/>
          <cell r="I1735" t="str">
            <v>RURAL</v>
          </cell>
          <cell r="J1735" t="str">
            <v>VEREDA PANTANOS</v>
          </cell>
          <cell r="K1735"/>
        </row>
        <row r="1736">
          <cell r="F1736">
            <v>205284001576</v>
          </cell>
          <cell r="G1736" t="str">
            <v>C. E. R. TEODORICO BRAN TAMAYO</v>
          </cell>
          <cell r="H1736"/>
          <cell r="I1736" t="str">
            <v>RURAL</v>
          </cell>
          <cell r="J1736" t="str">
            <v>VDA LA SIBERIA</v>
          </cell>
          <cell r="K1736"/>
        </row>
        <row r="1737">
          <cell r="F1737">
            <v>205284001606</v>
          </cell>
          <cell r="G1737" t="str">
            <v>C. E. R. CHIMURRO</v>
          </cell>
          <cell r="H1737"/>
          <cell r="I1737" t="str">
            <v>RURAL</v>
          </cell>
          <cell r="J1737" t="str">
            <v>VDA CHIMURRO</v>
          </cell>
          <cell r="K1737"/>
        </row>
        <row r="1738">
          <cell r="F1738">
            <v>205284001631</v>
          </cell>
          <cell r="G1738" t="str">
            <v>C. E. R PIEDRAS BLANQUITAS</v>
          </cell>
          <cell r="H1738"/>
          <cell r="I1738" t="str">
            <v>RURAL</v>
          </cell>
          <cell r="J1738" t="str">
            <v>VDA. PIEDRAS BLANQUITAS</v>
          </cell>
          <cell r="K1738" t="str">
            <v>GOBERNACIÓN 668</v>
          </cell>
        </row>
        <row r="1739">
          <cell r="F1739">
            <v>205284001703</v>
          </cell>
          <cell r="G1739" t="str">
            <v>C. E. R. LA CAMPIÑA PARTE ALTA</v>
          </cell>
          <cell r="H1739"/>
          <cell r="I1739" t="str">
            <v>RURAL</v>
          </cell>
          <cell r="J1739" t="str">
            <v>VDA LA CAMPIÑA PARTE ALTA</v>
          </cell>
          <cell r="K1739"/>
        </row>
        <row r="1740">
          <cell r="F1740">
            <v>205284001711</v>
          </cell>
          <cell r="G1740" t="str">
            <v>C.E.R LA ÑAME</v>
          </cell>
          <cell r="H1740"/>
          <cell r="I1740" t="str">
            <v>RURAL</v>
          </cell>
          <cell r="J1740" t="str">
            <v>VEREDA LA ÑAME</v>
          </cell>
          <cell r="K1740"/>
        </row>
        <row r="1741">
          <cell r="F1741">
            <v>205284001720</v>
          </cell>
          <cell r="G1741" t="str">
            <v>C.E.R LA CERRAZON</v>
          </cell>
          <cell r="H1741"/>
          <cell r="I1741" t="str">
            <v>RURAL</v>
          </cell>
          <cell r="J1741" t="str">
            <v>VEREDA LA CERRAZON</v>
          </cell>
          <cell r="K1741"/>
        </row>
        <row r="1742">
          <cell r="F1742">
            <v>205284800002</v>
          </cell>
          <cell r="G1742" t="str">
            <v>GUAVINA</v>
          </cell>
          <cell r="H1742"/>
          <cell r="I1742" t="str">
            <v>RURAL</v>
          </cell>
          <cell r="J1742" t="str">
            <v>VDA ANTADO GUAVINA</v>
          </cell>
          <cell r="K1742"/>
        </row>
        <row r="1743">
          <cell r="F1743">
            <v>205284800011</v>
          </cell>
          <cell r="G1743" t="str">
            <v>ADAN</v>
          </cell>
          <cell r="H1743"/>
          <cell r="I1743" t="str">
            <v>RURAL</v>
          </cell>
          <cell r="J1743" t="str">
            <v>VDA ADAN</v>
          </cell>
          <cell r="K1743"/>
        </row>
        <row r="1744">
          <cell r="F1744">
            <v>205284800029</v>
          </cell>
          <cell r="G1744" t="str">
            <v>AGUAS CLARAS</v>
          </cell>
          <cell r="H1744"/>
          <cell r="I1744" t="str">
            <v>RURAL</v>
          </cell>
          <cell r="J1744" t="str">
            <v>VDA AGUAS CLARAS DE MURRI</v>
          </cell>
          <cell r="K1744"/>
        </row>
        <row r="1745">
          <cell r="F1745">
            <v>205284800037</v>
          </cell>
          <cell r="G1745" t="str">
            <v>LANO</v>
          </cell>
          <cell r="H1745"/>
          <cell r="I1745" t="str">
            <v>RURAL</v>
          </cell>
          <cell r="J1745" t="str">
            <v>VDA MURRI ¿ PANTANO</v>
          </cell>
          <cell r="K1745"/>
        </row>
        <row r="1746">
          <cell r="F1746">
            <v>205284800045</v>
          </cell>
          <cell r="G1746" t="str">
            <v>CURBATA</v>
          </cell>
          <cell r="H1746"/>
          <cell r="I1746" t="str">
            <v>RURAL</v>
          </cell>
          <cell r="J1746" t="str">
            <v>VDA CURBATA</v>
          </cell>
          <cell r="K1746"/>
        </row>
        <row r="1747">
          <cell r="F1747">
            <v>205284800053</v>
          </cell>
          <cell r="G1747" t="str">
            <v>QUIPARADO ALTO</v>
          </cell>
          <cell r="H1747"/>
          <cell r="I1747" t="str">
            <v>RURAL</v>
          </cell>
          <cell r="J1747" t="str">
            <v>VDA GARZON</v>
          </cell>
          <cell r="K1747"/>
        </row>
        <row r="1748">
          <cell r="F1748">
            <v>205284800061</v>
          </cell>
          <cell r="G1748" t="str">
            <v>SAN MATEO BAJO</v>
          </cell>
          <cell r="H1748"/>
          <cell r="I1748" t="str">
            <v>RURAL</v>
          </cell>
          <cell r="J1748" t="str">
            <v>VDA SAN MATEO</v>
          </cell>
          <cell r="K1748"/>
        </row>
        <row r="1749">
          <cell r="F1749">
            <v>205284800070</v>
          </cell>
          <cell r="G1749" t="str">
            <v>SALADO CHONTADURO</v>
          </cell>
          <cell r="H1749"/>
          <cell r="I1749" t="str">
            <v>RURAL</v>
          </cell>
          <cell r="J1749" t="str">
            <v>VDA CHONTADURO</v>
          </cell>
          <cell r="K1749"/>
        </row>
        <row r="1750">
          <cell r="F1750">
            <v>205284800088</v>
          </cell>
          <cell r="G1750" t="str">
            <v>PRADERA</v>
          </cell>
          <cell r="H1750"/>
          <cell r="I1750" t="str">
            <v>RURAL</v>
          </cell>
          <cell r="J1750" t="str">
            <v>VDA PRADERA</v>
          </cell>
          <cell r="K1750"/>
        </row>
        <row r="1751">
          <cell r="F1751">
            <v>205284800096</v>
          </cell>
          <cell r="G1751" t="str">
            <v>JULIO CHIQUITO</v>
          </cell>
          <cell r="H1751"/>
          <cell r="I1751" t="str">
            <v>RURAL</v>
          </cell>
          <cell r="J1751" t="str">
            <v>VDA JULIO CHIQUITO</v>
          </cell>
          <cell r="K1751"/>
        </row>
        <row r="1752">
          <cell r="F1752">
            <v>205284800100</v>
          </cell>
          <cell r="G1752" t="str">
            <v>LLANO RIO VERDE</v>
          </cell>
          <cell r="H1752"/>
          <cell r="I1752" t="str">
            <v>RURAL</v>
          </cell>
          <cell r="J1752" t="str">
            <v>VDA LLANO RIO VERDE</v>
          </cell>
          <cell r="K1752"/>
        </row>
        <row r="1753">
          <cell r="F1753">
            <v>105306000019</v>
          </cell>
          <cell r="G1753" t="str">
            <v>E U GIRALDO</v>
          </cell>
          <cell r="H1753"/>
          <cell r="I1753" t="str">
            <v>URBANA</v>
          </cell>
          <cell r="J1753" t="str">
            <v>KR 10 10 10</v>
          </cell>
          <cell r="K1753" t="str">
            <v>GOBERNACIÓN</v>
          </cell>
        </row>
        <row r="1754">
          <cell r="F1754">
            <v>105306000175</v>
          </cell>
          <cell r="G1754" t="str">
            <v>LICEO LUIS ANDRADE VALDERRAMA</v>
          </cell>
          <cell r="H1754"/>
          <cell r="I1754" t="str">
            <v>URBANA</v>
          </cell>
          <cell r="J1754" t="str">
            <v>CL 10 8 12</v>
          </cell>
          <cell r="K1754"/>
        </row>
        <row r="1755">
          <cell r="F1755">
            <v>205306000030</v>
          </cell>
          <cell r="G1755" t="str">
            <v>C. E. R. EL ROBLAL</v>
          </cell>
          <cell r="H1755"/>
          <cell r="I1755" t="str">
            <v>RURAL</v>
          </cell>
          <cell r="J1755" t="str">
            <v>VDA EL ROBLAL</v>
          </cell>
          <cell r="K1755"/>
        </row>
        <row r="1756">
          <cell r="F1756">
            <v>205306000048</v>
          </cell>
          <cell r="G1756" t="str">
            <v>E R TINAJITAS</v>
          </cell>
          <cell r="H1756"/>
          <cell r="I1756" t="str">
            <v>RURAL</v>
          </cell>
          <cell r="J1756" t="str">
            <v>VDA. TINAJITAS</v>
          </cell>
          <cell r="K1756" t="str">
            <v>GOBERNACIÓN 668</v>
          </cell>
        </row>
        <row r="1757">
          <cell r="F1757">
            <v>205306000064</v>
          </cell>
          <cell r="G1757" t="str">
            <v>E R TOYO</v>
          </cell>
          <cell r="H1757"/>
          <cell r="I1757" t="str">
            <v>RURAL</v>
          </cell>
          <cell r="J1757" t="str">
            <v>VDA. TOYO</v>
          </cell>
          <cell r="K1757"/>
        </row>
        <row r="1758">
          <cell r="F1758">
            <v>205306000072</v>
          </cell>
          <cell r="G1758" t="str">
            <v>E U FERNANDO HINCAPIE TASCON</v>
          </cell>
          <cell r="H1758"/>
          <cell r="I1758" t="str">
            <v>RURAL</v>
          </cell>
          <cell r="J1758" t="str">
            <v>CORREG. PINGURO</v>
          </cell>
          <cell r="K1758"/>
        </row>
        <row r="1759">
          <cell r="F1759">
            <v>205306000099</v>
          </cell>
          <cell r="G1759" t="str">
            <v>I.E.R. SANTA ROSA DE LIMA</v>
          </cell>
          <cell r="H1759"/>
          <cell r="I1759" t="str">
            <v>RURAL</v>
          </cell>
          <cell r="J1759" t="str">
            <v>CL 10 8 17</v>
          </cell>
          <cell r="K1759"/>
        </row>
        <row r="1760">
          <cell r="F1760">
            <v>205306000102</v>
          </cell>
          <cell r="G1760" t="str">
            <v>E R EL BALSO</v>
          </cell>
          <cell r="H1760"/>
          <cell r="I1760" t="str">
            <v>RURAL</v>
          </cell>
          <cell r="J1760" t="str">
            <v>VDA. EL BALSO</v>
          </cell>
          <cell r="K1760"/>
        </row>
        <row r="1761">
          <cell r="F1761">
            <v>205306000111</v>
          </cell>
          <cell r="G1761" t="str">
            <v>C. E. R. LA SIERRITA</v>
          </cell>
          <cell r="H1761"/>
          <cell r="I1761" t="str">
            <v>RURAL</v>
          </cell>
          <cell r="J1761" t="str">
            <v>VDA LA SIERRITA</v>
          </cell>
          <cell r="K1761"/>
        </row>
        <row r="1762">
          <cell r="F1762">
            <v>205306000129</v>
          </cell>
          <cell r="G1762" t="str">
            <v>C. E. R. CUAJARON</v>
          </cell>
          <cell r="H1762"/>
          <cell r="I1762" t="str">
            <v>RURAL</v>
          </cell>
          <cell r="J1762" t="str">
            <v>VDA CUAJARON</v>
          </cell>
          <cell r="K1762" t="str">
            <v>GOBERNACIÓN 668</v>
          </cell>
        </row>
        <row r="1763">
          <cell r="F1763">
            <v>205306000145</v>
          </cell>
          <cell r="G1763" t="str">
            <v>C. E. R. FILO DEL MEDIO</v>
          </cell>
          <cell r="H1763"/>
          <cell r="I1763" t="str">
            <v>RURAL</v>
          </cell>
          <cell r="J1763" t="str">
            <v>VDA FILO DEL MEDIO</v>
          </cell>
          <cell r="K1763"/>
        </row>
        <row r="1764">
          <cell r="F1764">
            <v>205306000153</v>
          </cell>
          <cell r="G1764" t="str">
            <v>C. E. R. EL AGUILA</v>
          </cell>
          <cell r="H1764"/>
          <cell r="I1764" t="str">
            <v>RURAL</v>
          </cell>
          <cell r="J1764" t="str">
            <v>VDA EL AGUILA</v>
          </cell>
          <cell r="K1764"/>
        </row>
        <row r="1765">
          <cell r="F1765">
            <v>205306000161</v>
          </cell>
          <cell r="G1765" t="str">
            <v>C. E. R. OCTAVIO RESTREPO CALLE</v>
          </cell>
          <cell r="H1765"/>
          <cell r="I1765" t="str">
            <v>RURAL</v>
          </cell>
          <cell r="J1765" t="str">
            <v>VDA. LA SIERRA</v>
          </cell>
          <cell r="K1765"/>
        </row>
        <row r="1766">
          <cell r="F1766">
            <v>205306000218</v>
          </cell>
          <cell r="G1766" t="str">
            <v>E R TAMBO</v>
          </cell>
          <cell r="H1766"/>
          <cell r="I1766" t="str">
            <v>RURAL</v>
          </cell>
          <cell r="J1766" t="str">
            <v>VDA. EL TAMBO</v>
          </cell>
          <cell r="K1766"/>
        </row>
        <row r="1767">
          <cell r="F1767">
            <v>105308000041</v>
          </cell>
          <cell r="G1767" t="str">
            <v>LICEO MANUEL JOSE SIERRA</v>
          </cell>
          <cell r="H1767"/>
          <cell r="I1767" t="str">
            <v>URBANA</v>
          </cell>
          <cell r="J1767" t="str">
            <v xml:space="preserve">KR 10 A 10 D 12 </v>
          </cell>
          <cell r="K1767" t="str">
            <v>GOBERNACIÓN</v>
          </cell>
        </row>
        <row r="1768">
          <cell r="F1768">
            <v>105308000083</v>
          </cell>
          <cell r="G1768" t="str">
            <v>I. E. COLOMBIA</v>
          </cell>
          <cell r="H1768"/>
          <cell r="I1768" t="str">
            <v>URBANA</v>
          </cell>
          <cell r="J1768" t="str">
            <v>CL 5 A 14 A 62</v>
          </cell>
          <cell r="K1768"/>
        </row>
        <row r="1769">
          <cell r="F1769">
            <v>105308000253</v>
          </cell>
          <cell r="G1769" t="str">
            <v>I. E.  EMILIANO GARCIA</v>
          </cell>
          <cell r="H1769"/>
          <cell r="I1769" t="str">
            <v>URBANA</v>
          </cell>
          <cell r="J1769" t="str">
            <v>KR 16 9 61</v>
          </cell>
          <cell r="K1769" t="str">
            <v>MUNICIPIO (SISEDUCA)</v>
          </cell>
        </row>
        <row r="1770">
          <cell r="F1770">
            <v>105308000482</v>
          </cell>
          <cell r="G1770" t="str">
            <v>COLEGIO MUNICIPAL ATANASIO GIRARDOT</v>
          </cell>
          <cell r="H1770"/>
          <cell r="I1770" t="str">
            <v>URBANA</v>
          </cell>
          <cell r="J1770" t="str">
            <v xml:space="preserve">KR 17 11 51 </v>
          </cell>
          <cell r="K1770" t="str">
            <v>GOBERNACIÓN</v>
          </cell>
        </row>
        <row r="1771">
          <cell r="F1771">
            <v>105308000679</v>
          </cell>
          <cell r="G1771" t="str">
            <v>COLEGIO GIRARDOTA LA NUEVA</v>
          </cell>
          <cell r="H1771"/>
          <cell r="I1771" t="str">
            <v>URBANA</v>
          </cell>
          <cell r="J1771" t="str">
            <v>KR 17 12 A 63</v>
          </cell>
          <cell r="K1771" t="str">
            <v>GOBERNACIÓN</v>
          </cell>
        </row>
        <row r="1772">
          <cell r="F1772">
            <v>205308000096</v>
          </cell>
          <cell r="G1772" t="str">
            <v>E R LA MESETA</v>
          </cell>
          <cell r="H1772"/>
          <cell r="I1772" t="str">
            <v>RURAL</v>
          </cell>
          <cell r="J1772" t="str">
            <v>VDA. LA MESETA</v>
          </cell>
          <cell r="K1772" t="str">
            <v>GOBERNACIÓN 668</v>
          </cell>
        </row>
        <row r="1773">
          <cell r="F1773">
            <v>205308000100</v>
          </cell>
          <cell r="G1773" t="str">
            <v>E R SAN ESTEBAN</v>
          </cell>
          <cell r="H1773"/>
          <cell r="I1773" t="str">
            <v>RURAL</v>
          </cell>
          <cell r="J1773" t="str">
            <v>VDA.SAN ESTEBAN</v>
          </cell>
          <cell r="K1773"/>
        </row>
        <row r="1774">
          <cell r="F1774">
            <v>205308000118</v>
          </cell>
          <cell r="G1774" t="str">
            <v>E R LA PEÑA</v>
          </cell>
          <cell r="H1774"/>
          <cell r="I1774" t="str">
            <v>RURAL</v>
          </cell>
          <cell r="J1774" t="str">
            <v>VDA. LA PALMA</v>
          </cell>
          <cell r="K1774" t="str">
            <v>MUNICIPIO (SISEDUCA)</v>
          </cell>
        </row>
        <row r="1775">
          <cell r="F1775">
            <v>205308000126</v>
          </cell>
          <cell r="G1775" t="str">
            <v>E R SAN DIEGO</v>
          </cell>
          <cell r="H1775"/>
          <cell r="I1775" t="str">
            <v>RURAL</v>
          </cell>
          <cell r="J1775" t="str">
            <v>VDA.SAN DIEGO</v>
          </cell>
          <cell r="K1775"/>
        </row>
        <row r="1776">
          <cell r="F1776">
            <v>205308000142</v>
          </cell>
          <cell r="G1776" t="str">
            <v>E R EL YARUMO</v>
          </cell>
          <cell r="H1776"/>
          <cell r="I1776" t="str">
            <v>RURAL</v>
          </cell>
          <cell r="J1776" t="str">
            <v>VDA. EL YARUMO</v>
          </cell>
          <cell r="K1776"/>
        </row>
        <row r="1777">
          <cell r="F1777">
            <v>205308000151</v>
          </cell>
          <cell r="G1777" t="str">
            <v>E R SAN JOSE</v>
          </cell>
          <cell r="H1777"/>
          <cell r="I1777" t="str">
            <v>RURAL</v>
          </cell>
          <cell r="J1777" t="str">
            <v>VDA LAS CUCHILLAS</v>
          </cell>
          <cell r="K1777"/>
        </row>
        <row r="1778">
          <cell r="F1778">
            <v>205308000169</v>
          </cell>
          <cell r="G1778" t="str">
            <v>E R SIMON URREA</v>
          </cell>
          <cell r="H1778"/>
          <cell r="I1778" t="str">
            <v>RURAL</v>
          </cell>
          <cell r="J1778" t="str">
            <v>VDA.EL BARRO</v>
          </cell>
          <cell r="K1778"/>
        </row>
        <row r="1779">
          <cell r="F1779">
            <v>205308000177</v>
          </cell>
          <cell r="G1779" t="str">
            <v xml:space="preserve">E.R. POTRERITO </v>
          </cell>
          <cell r="H1779"/>
          <cell r="I1779" t="str">
            <v>RURAL</v>
          </cell>
          <cell r="J1779" t="str">
            <v>VDA. POTRERITO</v>
          </cell>
          <cell r="K1779"/>
        </row>
        <row r="1780">
          <cell r="F1780">
            <v>205308000193</v>
          </cell>
          <cell r="G1780" t="str">
            <v xml:space="preserve">E.R. LA MATICA </v>
          </cell>
          <cell r="H1780"/>
          <cell r="I1780" t="str">
            <v>RURAL</v>
          </cell>
          <cell r="J1780" t="str">
            <v>VDA. LA MATICA</v>
          </cell>
          <cell r="K1780" t="str">
            <v>MINTIC-OTROS PROYECTOS</v>
          </cell>
        </row>
        <row r="1781">
          <cell r="F1781">
            <v>205308000207</v>
          </cell>
          <cell r="G1781" t="str">
            <v>E R LUZ PEREZ DE VEGA</v>
          </cell>
          <cell r="H1781"/>
          <cell r="I1781" t="str">
            <v>RURAL</v>
          </cell>
          <cell r="J1781" t="str">
            <v>VDA. EL TOTUMO</v>
          </cell>
          <cell r="K1781"/>
        </row>
        <row r="1782">
          <cell r="F1782">
            <v>205308000215</v>
          </cell>
          <cell r="G1782" t="str">
            <v>E R LA HOLANDA</v>
          </cell>
          <cell r="H1782"/>
          <cell r="I1782" t="str">
            <v>RURAL</v>
          </cell>
          <cell r="J1782" t="str">
            <v>VDA. LA HOLANDA PARTE BAJA</v>
          </cell>
          <cell r="K1782"/>
        </row>
        <row r="1783">
          <cell r="F1783">
            <v>205308000223</v>
          </cell>
          <cell r="G1783" t="str">
            <v>E R JERONIMO VANEGAS</v>
          </cell>
          <cell r="H1783"/>
          <cell r="I1783" t="str">
            <v>RURAL</v>
          </cell>
          <cell r="J1783" t="str">
            <v>VDA. EL CANO</v>
          </cell>
          <cell r="K1783"/>
        </row>
        <row r="1784">
          <cell r="F1784">
            <v>205308000231</v>
          </cell>
          <cell r="G1784" t="str">
            <v xml:space="preserve">E.R. EL SOCORRO </v>
          </cell>
          <cell r="H1784"/>
          <cell r="I1784" t="str">
            <v>RURAL</v>
          </cell>
          <cell r="J1784" t="str">
            <v>VDA. EL SOCORRO</v>
          </cell>
          <cell r="K1784" t="str">
            <v>GOBERNACIÓN 668</v>
          </cell>
        </row>
        <row r="1785">
          <cell r="F1785">
            <v>205308000282</v>
          </cell>
          <cell r="G1785" t="str">
            <v>E R LA MANGA</v>
          </cell>
          <cell r="H1785"/>
          <cell r="I1785" t="str">
            <v>RURAL</v>
          </cell>
          <cell r="J1785" t="str">
            <v>VDA.MANGA ARRIBA</v>
          </cell>
          <cell r="K1785" t="str">
            <v>GOBERNACIÓN 668</v>
          </cell>
        </row>
        <row r="1786">
          <cell r="F1786">
            <v>205308000291</v>
          </cell>
          <cell r="G1786" t="str">
            <v>E R JAMUNDI</v>
          </cell>
          <cell r="H1786"/>
          <cell r="I1786" t="str">
            <v>RURAL</v>
          </cell>
          <cell r="J1786" t="str">
            <v>VDA.JAMUNDI</v>
          </cell>
          <cell r="K1786"/>
        </row>
        <row r="1787">
          <cell r="F1787">
            <v>205308000312</v>
          </cell>
          <cell r="G1787" t="str">
            <v>I.E.R. NUESTRA SEÑORA DEL CARMEN</v>
          </cell>
          <cell r="H1787"/>
          <cell r="I1787" t="str">
            <v>RURAL</v>
          </cell>
          <cell r="J1787" t="str">
            <v>VDA ENCENILLOS</v>
          </cell>
          <cell r="K1787"/>
        </row>
        <row r="1788">
          <cell r="F1788">
            <v>205308000436</v>
          </cell>
          <cell r="G1788" t="str">
            <v xml:space="preserve">E R MERCEDES ABREGO </v>
          </cell>
          <cell r="H1788"/>
          <cell r="I1788" t="str">
            <v>RURAL</v>
          </cell>
          <cell r="J1788" t="str">
            <v>VDA.MERCEDES ABREGO</v>
          </cell>
          <cell r="K1788" t="str">
            <v>GOBERNACIÓN 668</v>
          </cell>
        </row>
        <row r="1789">
          <cell r="F1789">
            <v>205308000452</v>
          </cell>
          <cell r="G1789" t="str">
            <v>COLEGIO SAN ANDRES</v>
          </cell>
          <cell r="H1789"/>
          <cell r="I1789" t="str">
            <v>RURAL</v>
          </cell>
          <cell r="J1789" t="str">
            <v>VDA. SAN ANDRES</v>
          </cell>
          <cell r="K1789" t="str">
            <v>MUNICIPIO (SISEDUCA)</v>
          </cell>
        </row>
        <row r="1790">
          <cell r="F1790">
            <v>205308000461</v>
          </cell>
          <cell r="G1790" t="str">
            <v>E.R. GABRIEL SIERRA</v>
          </cell>
          <cell r="H1790"/>
          <cell r="I1790" t="str">
            <v>RURAL</v>
          </cell>
          <cell r="J1790" t="str">
            <v>VDA PORTACHUELO</v>
          </cell>
          <cell r="K1790" t="str">
            <v>MINTIC-OTROS PROYECTOS</v>
          </cell>
        </row>
        <row r="1791">
          <cell r="F1791">
            <v>205308000479</v>
          </cell>
          <cell r="G1791" t="str">
            <v>E R OLAYA HERRERA</v>
          </cell>
          <cell r="H1791"/>
          <cell r="I1791" t="str">
            <v>RURAL</v>
          </cell>
          <cell r="J1791" t="str">
            <v>VDA.JUAN COJO</v>
          </cell>
          <cell r="K1791"/>
        </row>
        <row r="1792">
          <cell r="F1792">
            <v>205308000592</v>
          </cell>
          <cell r="G1792" t="str">
            <v>E R I FAUSTINO ZAPATA</v>
          </cell>
          <cell r="H1792"/>
          <cell r="I1792" t="str">
            <v>RURAL</v>
          </cell>
          <cell r="J1792" t="str">
            <v>VDA LA CALERA</v>
          </cell>
          <cell r="K1792"/>
        </row>
        <row r="1793">
          <cell r="F1793">
            <v>205308000614</v>
          </cell>
          <cell r="G1793" t="str">
            <v>E.R. LA HOLANDA PARTE ALTA</v>
          </cell>
          <cell r="H1793"/>
          <cell r="I1793" t="str">
            <v>RURAL</v>
          </cell>
          <cell r="J1793" t="str">
            <v>VDA. LA HOLANDA PARTE ALTA</v>
          </cell>
          <cell r="K1793"/>
        </row>
        <row r="1794">
          <cell r="F1794">
            <v>205308000631</v>
          </cell>
          <cell r="G1794" t="str">
            <v>E R LA MATA</v>
          </cell>
          <cell r="H1794"/>
          <cell r="I1794" t="str">
            <v>RURAL</v>
          </cell>
          <cell r="J1794" t="str">
            <v>VDA.LA MATA</v>
          </cell>
          <cell r="K1794"/>
        </row>
        <row r="1795">
          <cell r="F1795">
            <v>205308000657</v>
          </cell>
          <cell r="G1795" t="str">
            <v>E R I HERNANDO ARTURO CASTRILLON MARIN</v>
          </cell>
          <cell r="H1795"/>
          <cell r="I1795" t="str">
            <v>RURAL</v>
          </cell>
          <cell r="J1795" t="str">
            <v>VDA. EL PARAISO</v>
          </cell>
          <cell r="K1795"/>
        </row>
        <row r="1796">
          <cell r="F1796">
            <v>205318000311</v>
          </cell>
          <cell r="G1796" t="str">
            <v>E R EL PALMAR</v>
          </cell>
          <cell r="H1796"/>
          <cell r="I1796" t="str">
            <v>RURAL</v>
          </cell>
          <cell r="J1796" t="str">
            <v>VDA. EL PALMAR</v>
          </cell>
          <cell r="K1796" t="str">
            <v>GOBERNACIÓN 668</v>
          </cell>
        </row>
        <row r="1797">
          <cell r="F1797">
            <v>105310000031</v>
          </cell>
          <cell r="G1797" t="str">
            <v>LICEO DE GOMEZ PLATA</v>
          </cell>
          <cell r="H1797"/>
          <cell r="I1797" t="str">
            <v>URBANA</v>
          </cell>
          <cell r="J1797" t="str">
            <v>CL 48 51 25</v>
          </cell>
          <cell r="K1797" t="str">
            <v>GOBERNACIÓN</v>
          </cell>
        </row>
        <row r="1798">
          <cell r="F1798">
            <v>105310000074</v>
          </cell>
          <cell r="G1798" t="str">
            <v xml:space="preserve">E U ISABEL I </v>
          </cell>
          <cell r="H1798"/>
          <cell r="I1798" t="str">
            <v>URBANA</v>
          </cell>
          <cell r="J1798" t="str">
            <v>CL 49 50 35</v>
          </cell>
          <cell r="K1798" t="str">
            <v>GOBERNACIÓN</v>
          </cell>
        </row>
        <row r="1799">
          <cell r="F1799">
            <v>205310000044</v>
          </cell>
          <cell r="G1799" t="str">
            <v>C. E. R. ERNESTINA PALACIO</v>
          </cell>
          <cell r="H1799"/>
          <cell r="I1799" t="str">
            <v>RURAL</v>
          </cell>
          <cell r="J1799" t="str">
            <v>VDA CALDERA</v>
          </cell>
          <cell r="K1799"/>
        </row>
        <row r="1800">
          <cell r="F1800">
            <v>205310000061</v>
          </cell>
          <cell r="G1800" t="str">
            <v>C. E. R. LA HONDURA</v>
          </cell>
          <cell r="H1800"/>
          <cell r="I1800" t="str">
            <v>RURAL</v>
          </cell>
          <cell r="J1800" t="str">
            <v>VDA LA HONDURA</v>
          </cell>
          <cell r="K1800"/>
        </row>
        <row r="1801">
          <cell r="F1801">
            <v>205310000087</v>
          </cell>
          <cell r="G1801" t="str">
            <v>C. E. R. EL CERRO</v>
          </cell>
          <cell r="H1801"/>
          <cell r="I1801" t="str">
            <v>RURAL</v>
          </cell>
          <cell r="J1801" t="str">
            <v>VDA. EL CERRO</v>
          </cell>
          <cell r="K1801"/>
        </row>
        <row r="1802">
          <cell r="F1802">
            <v>205310000109</v>
          </cell>
          <cell r="G1802" t="str">
            <v>C. E. R. LA CLARA</v>
          </cell>
          <cell r="H1802"/>
          <cell r="I1802" t="str">
            <v>RURAL</v>
          </cell>
          <cell r="J1802" t="str">
            <v>VDA LA CLARA</v>
          </cell>
          <cell r="K1802" t="str">
            <v>MINTIC-OTROS PROYECTOS</v>
          </cell>
        </row>
        <row r="1803">
          <cell r="F1803">
            <v>205310000117</v>
          </cell>
          <cell r="G1803" t="str">
            <v>C. E. R. LA PRIMAVERA</v>
          </cell>
          <cell r="H1803"/>
          <cell r="I1803" t="str">
            <v>RURAL</v>
          </cell>
          <cell r="J1803" t="str">
            <v>VDA LA PRIMAVERA</v>
          </cell>
          <cell r="K1803"/>
        </row>
        <row r="1804">
          <cell r="F1804">
            <v>205310000192</v>
          </cell>
          <cell r="G1804" t="str">
            <v>E R CAÑAVERAL</v>
          </cell>
          <cell r="H1804"/>
          <cell r="I1804" t="str">
            <v>RURAL</v>
          </cell>
          <cell r="J1804" t="str">
            <v>VDA. CAÑAVERAL</v>
          </cell>
          <cell r="K1804" t="str">
            <v>GOBERNACIÓN 668</v>
          </cell>
        </row>
        <row r="1805">
          <cell r="F1805">
            <v>205310000222</v>
          </cell>
          <cell r="G1805" t="str">
            <v>C. E. R. GARZON</v>
          </cell>
          <cell r="H1805"/>
          <cell r="I1805" t="str">
            <v>RURAL</v>
          </cell>
          <cell r="J1805" t="str">
            <v>VDA GARZON</v>
          </cell>
          <cell r="K1805" t="str">
            <v>GOBERNACIÓN 668</v>
          </cell>
        </row>
        <row r="1806">
          <cell r="F1806">
            <v>205310000231</v>
          </cell>
          <cell r="G1806" t="str">
            <v>C. E. R. LA ANGOSTURITA</v>
          </cell>
          <cell r="H1806"/>
          <cell r="I1806" t="str">
            <v>RURAL</v>
          </cell>
          <cell r="J1806" t="str">
            <v>VDA LA ANGOSTURITA</v>
          </cell>
          <cell r="K1806"/>
        </row>
        <row r="1807">
          <cell r="F1807">
            <v>205310000265</v>
          </cell>
          <cell r="G1807" t="str">
            <v>C. E. R. EL INDIO</v>
          </cell>
          <cell r="H1807"/>
          <cell r="I1807" t="str">
            <v>RURAL</v>
          </cell>
          <cell r="J1807" t="str">
            <v>VDA EL INDIO</v>
          </cell>
          <cell r="K1807"/>
        </row>
        <row r="1808">
          <cell r="F1808">
            <v>205310000311</v>
          </cell>
          <cell r="G1808" t="str">
            <v>C. E. R. QUEBRADONA</v>
          </cell>
          <cell r="H1808"/>
          <cell r="I1808" t="str">
            <v>RURAL</v>
          </cell>
          <cell r="J1808" t="str">
            <v>VDA. QUEBRADONA</v>
          </cell>
          <cell r="K1808"/>
        </row>
        <row r="1809">
          <cell r="F1809">
            <v>205310000354</v>
          </cell>
          <cell r="G1809" t="str">
            <v>LICEO EL SALTO</v>
          </cell>
          <cell r="H1809"/>
          <cell r="I1809" t="str">
            <v>RURAL</v>
          </cell>
          <cell r="J1809" t="str">
            <v>CORREG. EL SALTO</v>
          </cell>
          <cell r="K1809"/>
        </row>
        <row r="1810">
          <cell r="F1810">
            <v>205310000362</v>
          </cell>
          <cell r="G1810" t="str">
            <v>C. E. R. LA ESTRELLA</v>
          </cell>
          <cell r="H1810"/>
          <cell r="I1810" t="str">
            <v>RURAL</v>
          </cell>
          <cell r="J1810" t="str">
            <v>CORREG. LA ESTRELLA</v>
          </cell>
          <cell r="K1810"/>
        </row>
        <row r="1811">
          <cell r="F1811">
            <v>205310000401</v>
          </cell>
          <cell r="G1811" t="str">
            <v>E U SAN MATIAS</v>
          </cell>
          <cell r="H1811"/>
          <cell r="I1811" t="str">
            <v>RURAL</v>
          </cell>
          <cell r="J1811" t="str">
            <v>CORREG. SAN MATIAS</v>
          </cell>
          <cell r="K1811" t="str">
            <v>MINTIC - CENTROS DIGITALES</v>
          </cell>
        </row>
        <row r="1812">
          <cell r="F1812">
            <v>205310000435</v>
          </cell>
          <cell r="G1812" t="str">
            <v>C. E. R. PUENTE PORCE</v>
          </cell>
          <cell r="H1812"/>
          <cell r="I1812" t="str">
            <v>RURAL</v>
          </cell>
          <cell r="J1812" t="str">
            <v>VDA. VEGA BOTERO</v>
          </cell>
          <cell r="K1812"/>
        </row>
        <row r="1813">
          <cell r="F1813">
            <v>205310000508</v>
          </cell>
          <cell r="G1813" t="str">
            <v>C. E. R. BALSAS</v>
          </cell>
          <cell r="H1813"/>
          <cell r="I1813" t="str">
            <v>RURAL</v>
          </cell>
          <cell r="J1813" t="str">
            <v>VDA LAS BALSAS</v>
          </cell>
          <cell r="K1813"/>
        </row>
        <row r="1814">
          <cell r="F1814">
            <v>205310000570</v>
          </cell>
          <cell r="G1814" t="str">
            <v>E R EL OSO</v>
          </cell>
          <cell r="H1814"/>
          <cell r="I1814" t="str">
            <v>RURAL</v>
          </cell>
          <cell r="J1814" t="str">
            <v>VDA. EL OSO</v>
          </cell>
          <cell r="K1814"/>
        </row>
        <row r="1815">
          <cell r="F1815">
            <v>105313000016</v>
          </cell>
          <cell r="G1815" t="str">
            <v>COLEGIO GRANADA</v>
          </cell>
          <cell r="H1815"/>
          <cell r="I1815" t="str">
            <v>URBANA</v>
          </cell>
          <cell r="J1815" t="str">
            <v xml:space="preserve">AV COLON 16 143 </v>
          </cell>
          <cell r="K1815" t="str">
            <v>GOBERNACIÓN</v>
          </cell>
        </row>
        <row r="1816">
          <cell r="F1816">
            <v>105313000032</v>
          </cell>
          <cell r="G1816" t="str">
            <v>E U JESUS MARIA YEPES</v>
          </cell>
          <cell r="H1816"/>
          <cell r="I1816" t="str">
            <v>URBANA</v>
          </cell>
          <cell r="J1816" t="str">
            <v xml:space="preserve">CL JORGE RAMON DE POSADA 21 33 </v>
          </cell>
          <cell r="K1816" t="str">
            <v>GOBERNACIÓN</v>
          </cell>
        </row>
        <row r="1817">
          <cell r="F1817">
            <v>105313000865</v>
          </cell>
          <cell r="G1817" t="str">
            <v>C. E. R. LA SELVA</v>
          </cell>
          <cell r="H1817"/>
          <cell r="I1817" t="str">
            <v>RURAL</v>
          </cell>
          <cell r="J1817" t="str">
            <v>VDA. LA SELVA</v>
          </cell>
          <cell r="K1817"/>
        </row>
        <row r="1818">
          <cell r="F1818">
            <v>205313000061</v>
          </cell>
          <cell r="G1818" t="str">
            <v>C. E. R. GABRIEL GOMEZ</v>
          </cell>
          <cell r="H1818"/>
          <cell r="I1818" t="str">
            <v>RURAL</v>
          </cell>
          <cell r="J1818" t="str">
            <v>VDA VAHITOS</v>
          </cell>
          <cell r="K1818"/>
        </row>
        <row r="1819">
          <cell r="F1819">
            <v>205313000096</v>
          </cell>
          <cell r="G1819" t="str">
            <v>C. E. R. LA HONDA CENTRAL</v>
          </cell>
          <cell r="H1819"/>
          <cell r="I1819" t="str">
            <v>RURAL</v>
          </cell>
          <cell r="J1819" t="str">
            <v>VDA EL JARDÍN</v>
          </cell>
          <cell r="K1819"/>
        </row>
        <row r="1820">
          <cell r="F1820">
            <v>205313000118</v>
          </cell>
          <cell r="G1820" t="str">
            <v>C. E. R. TAFETANES</v>
          </cell>
          <cell r="H1820"/>
          <cell r="I1820" t="str">
            <v>RURAL</v>
          </cell>
          <cell r="J1820" t="str">
            <v>VDA.TAFETANES</v>
          </cell>
          <cell r="K1820" t="str">
            <v>GOBERNACIÓN 668</v>
          </cell>
        </row>
        <row r="1821">
          <cell r="F1821">
            <v>205313000134</v>
          </cell>
          <cell r="G1821" t="str">
            <v>C. E. R. GALILEA</v>
          </cell>
          <cell r="H1821"/>
          <cell r="I1821" t="str">
            <v>RURAL</v>
          </cell>
          <cell r="J1821" t="str">
            <v>VDA. MALPASO</v>
          </cell>
          <cell r="K1821" t="str">
            <v>GOBERNACIÓN 668</v>
          </cell>
        </row>
        <row r="1822">
          <cell r="F1822">
            <v>205313000151</v>
          </cell>
          <cell r="G1822" t="str">
            <v>C. E. R. SAN MATIAS</v>
          </cell>
          <cell r="H1822"/>
          <cell r="I1822" t="str">
            <v>RURAL</v>
          </cell>
          <cell r="J1822" t="str">
            <v>VDA SAN MATIAS ARRIBA</v>
          </cell>
          <cell r="K1822" t="str">
            <v>GOBERNACIÓN 668</v>
          </cell>
        </row>
        <row r="1823">
          <cell r="F1823">
            <v>205313000169</v>
          </cell>
          <cell r="G1823" t="str">
            <v>C. E. R. SAN FRANCISCO</v>
          </cell>
          <cell r="H1823"/>
          <cell r="I1823" t="str">
            <v>RURAL</v>
          </cell>
          <cell r="J1823" t="str">
            <v xml:space="preserve">VDA SAN FRANCISCO </v>
          </cell>
          <cell r="K1823"/>
        </row>
        <row r="1824">
          <cell r="F1824">
            <v>205313000185</v>
          </cell>
          <cell r="G1824" t="str">
            <v>C. E. R. REYES</v>
          </cell>
          <cell r="H1824"/>
          <cell r="I1824" t="str">
            <v>RURAL</v>
          </cell>
          <cell r="J1824" t="str">
            <v>VDA REYES</v>
          </cell>
          <cell r="K1824"/>
        </row>
        <row r="1825">
          <cell r="F1825">
            <v>205313000207</v>
          </cell>
          <cell r="G1825" t="str">
            <v>C. E. R. JESUS SALAZAR</v>
          </cell>
          <cell r="H1825"/>
          <cell r="I1825" t="str">
            <v>RURAL</v>
          </cell>
          <cell r="J1825" t="str">
            <v>VDA EL MORRO</v>
          </cell>
          <cell r="K1825"/>
        </row>
        <row r="1826">
          <cell r="F1826">
            <v>205313000215</v>
          </cell>
          <cell r="G1826" t="str">
            <v>I. E. JESUS MARIA ARIAS</v>
          </cell>
          <cell r="H1826"/>
          <cell r="I1826" t="str">
            <v>RURAL</v>
          </cell>
          <cell r="J1826" t="str">
            <v>VDA LOS MEDIOS</v>
          </cell>
          <cell r="K1826"/>
        </row>
        <row r="1827">
          <cell r="F1827">
            <v>205313000231</v>
          </cell>
          <cell r="G1827" t="str">
            <v>C. E. R. LAS PALMAS</v>
          </cell>
          <cell r="H1827"/>
          <cell r="I1827" t="str">
            <v>RURAL</v>
          </cell>
          <cell r="J1827" t="str">
            <v>VDA. LAS PALMAS</v>
          </cell>
          <cell r="K1827"/>
        </row>
        <row r="1828">
          <cell r="F1828">
            <v>205313000258</v>
          </cell>
          <cell r="G1828" t="str">
            <v>C. E. R. LA HONDA</v>
          </cell>
          <cell r="H1828"/>
          <cell r="I1828" t="str">
            <v>RURAL</v>
          </cell>
          <cell r="J1828" t="str">
            <v>VDA LA HONDA ARRIBA</v>
          </cell>
          <cell r="K1828" t="str">
            <v>GOBERNACIÓN 668</v>
          </cell>
        </row>
        <row r="1829">
          <cell r="F1829">
            <v>205313000312</v>
          </cell>
          <cell r="G1829" t="str">
            <v>C. E. R. SAN COSME</v>
          </cell>
          <cell r="H1829"/>
          <cell r="I1829" t="str">
            <v>RURAL</v>
          </cell>
          <cell r="J1829" t="str">
            <v>VDA GALILEA</v>
          </cell>
          <cell r="K1829"/>
        </row>
        <row r="1830">
          <cell r="F1830">
            <v>205313000339</v>
          </cell>
          <cell r="G1830" t="str">
            <v>C. E. R. EL ROBLE</v>
          </cell>
          <cell r="H1830"/>
          <cell r="I1830" t="str">
            <v>RURAL</v>
          </cell>
          <cell r="J1830" t="str">
            <v>VDA EL ROBLE</v>
          </cell>
          <cell r="K1830" t="str">
            <v>GOBERNACIÓN 668</v>
          </cell>
        </row>
        <row r="1831">
          <cell r="F1831">
            <v>205313000347</v>
          </cell>
          <cell r="G1831" t="str">
            <v>C. E. R. JORGE HOYOS DUQUE</v>
          </cell>
          <cell r="H1831"/>
          <cell r="I1831" t="str">
            <v>RURAL</v>
          </cell>
          <cell r="J1831" t="str">
            <v>VDA. LOS PLANES</v>
          </cell>
          <cell r="K1831"/>
        </row>
        <row r="1832">
          <cell r="F1832">
            <v>205313000355</v>
          </cell>
          <cell r="G1832" t="str">
            <v>C.E.R. SAN ESTEBAN</v>
          </cell>
          <cell r="H1832"/>
          <cell r="I1832" t="str">
            <v>RURAL</v>
          </cell>
          <cell r="J1832" t="str">
            <v>VDA EL CEBADERO</v>
          </cell>
          <cell r="K1832"/>
        </row>
        <row r="1833">
          <cell r="F1833">
            <v>205313000371</v>
          </cell>
          <cell r="G1833" t="str">
            <v>C. E. R. EL EDEN</v>
          </cell>
          <cell r="H1833"/>
          <cell r="I1833" t="str">
            <v>RURAL</v>
          </cell>
          <cell r="J1833" t="str">
            <v>VDA. EL EDEN</v>
          </cell>
          <cell r="K1833" t="str">
            <v>MINTIC - CENTROS DIGITALES</v>
          </cell>
        </row>
        <row r="1834">
          <cell r="F1834">
            <v>205313000380</v>
          </cell>
          <cell r="G1834" t="str">
            <v>C. E. R. SAN JOSE LA QUIEBRA</v>
          </cell>
          <cell r="H1834"/>
          <cell r="I1834" t="str">
            <v>RURAL</v>
          </cell>
          <cell r="J1834" t="str">
            <v>VDA LA QUIEBRA</v>
          </cell>
          <cell r="K1834"/>
        </row>
        <row r="1835">
          <cell r="F1835">
            <v>205313000398</v>
          </cell>
          <cell r="G1835" t="str">
            <v>C. E. R. EL CONCILIO</v>
          </cell>
          <cell r="H1835"/>
          <cell r="I1835" t="str">
            <v>RURAL</v>
          </cell>
          <cell r="J1835" t="str">
            <v>VDA EL CONCILIO</v>
          </cell>
          <cell r="K1835"/>
        </row>
        <row r="1836">
          <cell r="F1836">
            <v>205313000401</v>
          </cell>
          <cell r="G1836" t="str">
            <v>C. E. R. NUESTRA SEÑORA DE LAS MERCEDES</v>
          </cell>
          <cell r="H1836"/>
          <cell r="I1836" t="str">
            <v>RURAL</v>
          </cell>
          <cell r="J1836" t="str">
            <v>VDA LA MERCED</v>
          </cell>
          <cell r="K1836" t="str">
            <v>GOBERNACIÓN 668</v>
          </cell>
        </row>
        <row r="1837">
          <cell r="F1837">
            <v>205313000410</v>
          </cell>
          <cell r="G1837" t="str">
            <v>I. E. R. ALVARO HERRERA</v>
          </cell>
          <cell r="H1837"/>
          <cell r="I1837" t="str">
            <v>RURAL</v>
          </cell>
          <cell r="J1837" t="str">
            <v>VDA. LAS FALDAS</v>
          </cell>
          <cell r="K1837" t="str">
            <v>MINTIC - CENTROS DIGITALES</v>
          </cell>
        </row>
        <row r="1838">
          <cell r="F1838">
            <v>205313000428</v>
          </cell>
          <cell r="G1838" t="str">
            <v>I. E. R. LA MILAGROSA</v>
          </cell>
          <cell r="H1838"/>
          <cell r="I1838" t="str">
            <v>RURAL</v>
          </cell>
          <cell r="J1838" t="str">
            <v>VDA LA MILAGROSA</v>
          </cell>
          <cell r="K1838"/>
        </row>
        <row r="1839">
          <cell r="F1839">
            <v>205313000436</v>
          </cell>
          <cell r="G1839" t="str">
            <v>C. E. R. MINITAS</v>
          </cell>
          <cell r="H1839"/>
          <cell r="I1839" t="str">
            <v>RURAL</v>
          </cell>
          <cell r="J1839" t="str">
            <v>VDA MINITAS</v>
          </cell>
          <cell r="K1839"/>
        </row>
        <row r="1840">
          <cell r="F1840">
            <v>205313000444</v>
          </cell>
          <cell r="G1840" t="str">
            <v>C. E. R. JUAN FRANCISCO DUQUE</v>
          </cell>
          <cell r="H1840"/>
          <cell r="I1840" t="str">
            <v>RURAL</v>
          </cell>
          <cell r="J1840" t="str">
            <v>VDA LA AGUADA</v>
          </cell>
          <cell r="K1840"/>
        </row>
        <row r="1841">
          <cell r="F1841">
            <v>205313000461</v>
          </cell>
          <cell r="G1841" t="str">
            <v>C. E. R. QUEBRADONA ARRIBA</v>
          </cell>
          <cell r="H1841"/>
          <cell r="I1841" t="str">
            <v>RURAL</v>
          </cell>
          <cell r="J1841" t="str">
            <v>VDA QUEBRADONA ARRIBA</v>
          </cell>
          <cell r="K1841" t="str">
            <v>GOBERNACIÓN 668</v>
          </cell>
        </row>
        <row r="1842">
          <cell r="F1842">
            <v>205313000487</v>
          </cell>
          <cell r="G1842" t="str">
            <v>C. E. R. LA ARENOSA</v>
          </cell>
          <cell r="H1842"/>
          <cell r="I1842" t="str">
            <v>RURAL</v>
          </cell>
          <cell r="J1842" t="str">
            <v>VDA LA ARENOSA</v>
          </cell>
          <cell r="K1842"/>
        </row>
        <row r="1843">
          <cell r="F1843">
            <v>205313000495</v>
          </cell>
          <cell r="G1843" t="str">
            <v>C. E. R. EL TABOR</v>
          </cell>
          <cell r="H1843"/>
          <cell r="I1843" t="str">
            <v>RURAL</v>
          </cell>
          <cell r="J1843" t="str">
            <v>VDA. EL TABOR</v>
          </cell>
          <cell r="K1843"/>
        </row>
        <row r="1844">
          <cell r="F1844">
            <v>205313000509</v>
          </cell>
          <cell r="G1844" t="str">
            <v>C. E. R. SANTA BARBARA</v>
          </cell>
          <cell r="H1844"/>
          <cell r="I1844" t="str">
            <v>RURAL</v>
          </cell>
          <cell r="J1844" t="str">
            <v>VDA. LAS VEGAS</v>
          </cell>
          <cell r="K1844" t="str">
            <v>GOBERNACIÓN 668</v>
          </cell>
        </row>
        <row r="1845">
          <cell r="F1845">
            <v>205313000517</v>
          </cell>
          <cell r="G1845" t="str">
            <v>I. E. SANTA ANA</v>
          </cell>
          <cell r="H1845"/>
          <cell r="I1845" t="str">
            <v>RURAL</v>
          </cell>
          <cell r="J1845" t="str">
            <v>CORREG. SANTA ANA</v>
          </cell>
          <cell r="K1845"/>
        </row>
        <row r="1846">
          <cell r="F1846">
            <v>205313000592</v>
          </cell>
          <cell r="G1846" t="str">
            <v>C. E. R. EL OSO</v>
          </cell>
          <cell r="H1846"/>
          <cell r="I1846" t="str">
            <v>RURAL</v>
          </cell>
          <cell r="J1846" t="str">
            <v>VDA EL OSO</v>
          </cell>
          <cell r="K1846"/>
        </row>
        <row r="1847">
          <cell r="F1847">
            <v>205313000606</v>
          </cell>
          <cell r="G1847" t="str">
            <v>C. E. R. LA CASCADA</v>
          </cell>
          <cell r="H1847"/>
          <cell r="I1847" t="str">
            <v>RURAL</v>
          </cell>
          <cell r="J1847" t="str">
            <v>VDA LA CASCADA</v>
          </cell>
          <cell r="K1847"/>
        </row>
        <row r="1848">
          <cell r="F1848">
            <v>205313000614</v>
          </cell>
          <cell r="G1848" t="str">
            <v>C. E. R. QUEBRADONA ABAJO</v>
          </cell>
          <cell r="H1848"/>
          <cell r="I1848" t="str">
            <v>RURAL</v>
          </cell>
          <cell r="J1848" t="str">
            <v>VDA. QUEBRADONA ABAJO</v>
          </cell>
          <cell r="K1848"/>
        </row>
        <row r="1849">
          <cell r="F1849">
            <v>205313000690</v>
          </cell>
          <cell r="G1849" t="str">
            <v>C. E. R. EL TABLAZO</v>
          </cell>
          <cell r="H1849"/>
          <cell r="I1849" t="str">
            <v>RURAL</v>
          </cell>
          <cell r="J1849" t="str">
            <v>VDA EL TABLAZO</v>
          </cell>
          <cell r="K1849"/>
        </row>
        <row r="1850">
          <cell r="F1850">
            <v>205313000738</v>
          </cell>
          <cell r="G1850" t="str">
            <v>C. E. R. LA ESTRELLA</v>
          </cell>
          <cell r="H1850"/>
          <cell r="I1850" t="str">
            <v>RURAL</v>
          </cell>
          <cell r="J1850" t="str">
            <v>VDA. LA ESTRELLA</v>
          </cell>
          <cell r="K1850"/>
        </row>
        <row r="1851">
          <cell r="F1851">
            <v>205313000827</v>
          </cell>
          <cell r="G1851" t="str">
            <v>C. E. R. BUENAVISTA ABAJO</v>
          </cell>
          <cell r="H1851"/>
          <cell r="I1851" t="str">
            <v>RURAL</v>
          </cell>
          <cell r="J1851" t="str">
            <v>VDA BUENAVISTA</v>
          </cell>
          <cell r="K1851" t="str">
            <v>GOBERNACIÓN 668</v>
          </cell>
        </row>
        <row r="1852">
          <cell r="F1852">
            <v>205313000835</v>
          </cell>
          <cell r="G1852" t="str">
            <v>C. E. R. EL VERGEL</v>
          </cell>
          <cell r="H1852"/>
          <cell r="I1852" t="str">
            <v>RURAL</v>
          </cell>
          <cell r="J1852" t="str">
            <v>VDA EL VERGEL</v>
          </cell>
          <cell r="K1852" t="str">
            <v>GOBERNACIÓN 668</v>
          </cell>
        </row>
        <row r="1853">
          <cell r="F1853">
            <v>105315000021</v>
          </cell>
          <cell r="G1853" t="str">
            <v>I. E.  LUIS LOPEZ DE MESA</v>
          </cell>
          <cell r="H1853"/>
          <cell r="I1853" t="str">
            <v>URBANA</v>
          </cell>
          <cell r="J1853" t="str">
            <v xml:space="preserve">CL 47 48 A 64 </v>
          </cell>
          <cell r="K1853"/>
        </row>
        <row r="1854">
          <cell r="F1854">
            <v>205315000018</v>
          </cell>
          <cell r="G1854" t="str">
            <v>I. E. R. LA BRAMADORA</v>
          </cell>
          <cell r="H1854"/>
          <cell r="I1854" t="str">
            <v>RURAL</v>
          </cell>
          <cell r="J1854" t="str">
            <v>VDA GUADALUPE IV</v>
          </cell>
          <cell r="K1854"/>
        </row>
        <row r="1855">
          <cell r="F1855">
            <v>205315000042</v>
          </cell>
          <cell r="G1855" t="str">
            <v>C. E. R. EMILIANO LONDOÑO</v>
          </cell>
          <cell r="H1855"/>
          <cell r="I1855" t="str">
            <v>RURAL</v>
          </cell>
          <cell r="J1855" t="str">
            <v>VDA SAN BASILIO MEDIO</v>
          </cell>
          <cell r="K1855" t="str">
            <v>GOBERNACIÓN 668</v>
          </cell>
        </row>
        <row r="1856">
          <cell r="F1856">
            <v>205315000051</v>
          </cell>
          <cell r="G1856" t="str">
            <v>C. E. R. ALBERTO BETANCUR</v>
          </cell>
          <cell r="H1856"/>
          <cell r="I1856" t="str">
            <v>RURAL</v>
          </cell>
          <cell r="J1856" t="str">
            <v>VDA MALABRIGO</v>
          </cell>
          <cell r="K1856"/>
        </row>
        <row r="1857">
          <cell r="F1857">
            <v>205315000069</v>
          </cell>
          <cell r="G1857" t="str">
            <v>C. E. R. GUANTEROS</v>
          </cell>
          <cell r="H1857"/>
          <cell r="I1857" t="str">
            <v>RURAL</v>
          </cell>
          <cell r="J1857" t="str">
            <v>VDA. GUANTEROS</v>
          </cell>
          <cell r="K1857"/>
        </row>
        <row r="1858">
          <cell r="F1858">
            <v>205315000077</v>
          </cell>
          <cell r="G1858" t="str">
            <v>C. E. R.  LUIS JARAMILLO HINCAPIE</v>
          </cell>
          <cell r="H1858"/>
          <cell r="I1858" t="str">
            <v>RURAL</v>
          </cell>
          <cell r="J1858" t="str">
            <v>VDA EL MACHETE</v>
          </cell>
          <cell r="K1858"/>
        </row>
        <row r="1859">
          <cell r="F1859">
            <v>205315000085</v>
          </cell>
          <cell r="G1859" t="str">
            <v>C. E. R. EL KIOSCO</v>
          </cell>
          <cell r="H1859"/>
          <cell r="I1859" t="str">
            <v>RURAL</v>
          </cell>
          <cell r="J1859" t="str">
            <v>VDA SAN VICENTE EL KIOSCO</v>
          </cell>
          <cell r="K1859"/>
        </row>
        <row r="1860">
          <cell r="F1860">
            <v>205315000115</v>
          </cell>
          <cell r="G1860" t="str">
            <v>C. E. R. PATIO BONITO</v>
          </cell>
          <cell r="H1860"/>
          <cell r="I1860" t="str">
            <v>RURAL</v>
          </cell>
          <cell r="J1860" t="str">
            <v>VDA PATIO BONITO</v>
          </cell>
          <cell r="K1860" t="str">
            <v>GOBERNACIÓN 668</v>
          </cell>
        </row>
        <row r="1861">
          <cell r="F1861">
            <v>205315000123</v>
          </cell>
          <cell r="G1861" t="str">
            <v>C. E. R. SOLEDAD SANCHEZ DE S</v>
          </cell>
          <cell r="H1861"/>
          <cell r="I1861" t="str">
            <v>RURAL</v>
          </cell>
          <cell r="J1861" t="str">
            <v>VDA SAN BASILIO ABAJO</v>
          </cell>
          <cell r="K1861"/>
        </row>
        <row r="1862">
          <cell r="F1862">
            <v>205315000140</v>
          </cell>
          <cell r="G1862" t="str">
            <v>C. E. R. SAN JUAN ABAJO</v>
          </cell>
          <cell r="H1862"/>
          <cell r="I1862" t="str">
            <v>RURAL</v>
          </cell>
          <cell r="J1862" t="str">
            <v>VDA SAN JUAN ABAJO</v>
          </cell>
          <cell r="K1862"/>
        </row>
        <row r="1863">
          <cell r="F1863">
            <v>205315000158</v>
          </cell>
          <cell r="G1863" t="str">
            <v>C. E. R. MORRON</v>
          </cell>
          <cell r="H1863">
            <v>1</v>
          </cell>
          <cell r="I1863" t="str">
            <v>RURAL</v>
          </cell>
          <cell r="J1863" t="str">
            <v>VDA. MORRON</v>
          </cell>
          <cell r="K1863"/>
        </row>
        <row r="1864">
          <cell r="F1864">
            <v>205315000166</v>
          </cell>
          <cell r="G1864" t="str">
            <v>C. E. R. EL GUADUAL</v>
          </cell>
          <cell r="H1864"/>
          <cell r="I1864" t="str">
            <v>RURAL</v>
          </cell>
          <cell r="J1864" t="str">
            <v>VDA EL GUADUAL</v>
          </cell>
          <cell r="K1864"/>
        </row>
        <row r="1865">
          <cell r="F1865">
            <v>205315000174</v>
          </cell>
          <cell r="G1865" t="str">
            <v>C. E. R.  DOCTOR MARIO VILLEGAS</v>
          </cell>
          <cell r="H1865"/>
          <cell r="I1865" t="str">
            <v>RURAL</v>
          </cell>
          <cell r="J1865" t="str">
            <v>VDA SAN BASILIO ARRIBA</v>
          </cell>
          <cell r="K1865"/>
        </row>
        <row r="1866">
          <cell r="F1866">
            <v>205315000204</v>
          </cell>
          <cell r="G1866" t="str">
            <v>C. E. R. LOS SAUCES</v>
          </cell>
          <cell r="H1866"/>
          <cell r="I1866" t="str">
            <v>RURAL</v>
          </cell>
          <cell r="J1866" t="str">
            <v>VDA LOS SAUCES</v>
          </cell>
          <cell r="K1866"/>
        </row>
        <row r="1867">
          <cell r="F1867">
            <v>205315000239</v>
          </cell>
          <cell r="G1867" t="str">
            <v>C. E. R. SAN PABLO ABAJO</v>
          </cell>
          <cell r="H1867"/>
          <cell r="I1867" t="str">
            <v>RURAL</v>
          </cell>
          <cell r="J1867" t="str">
            <v>VDA SAN PABLO</v>
          </cell>
          <cell r="K1867"/>
        </row>
        <row r="1868">
          <cell r="F1868">
            <v>205315000247</v>
          </cell>
          <cell r="G1868" t="str">
            <v>C. E. R. SAN JULIAN</v>
          </cell>
          <cell r="H1868"/>
          <cell r="I1868" t="str">
            <v>RURAL</v>
          </cell>
          <cell r="J1868" t="str">
            <v>VDA SAN JULIAN</v>
          </cell>
          <cell r="K1868"/>
        </row>
        <row r="1869">
          <cell r="F1869">
            <v>205315000263</v>
          </cell>
          <cell r="G1869" t="str">
            <v>C. E. R. EL PICACHO</v>
          </cell>
          <cell r="H1869"/>
          <cell r="I1869" t="str">
            <v>RURAL</v>
          </cell>
          <cell r="J1869" t="str">
            <v>VDA LA SUSANA</v>
          </cell>
          <cell r="K1869"/>
        </row>
        <row r="1870">
          <cell r="F1870">
            <v>205315000298</v>
          </cell>
          <cell r="G1870" t="str">
            <v>C. E. R. ALTO DE LA CRUZ</v>
          </cell>
          <cell r="H1870"/>
          <cell r="I1870" t="str">
            <v>RURAL</v>
          </cell>
          <cell r="J1870" t="str">
            <v>VDA LA CRUZ</v>
          </cell>
          <cell r="K1870" t="str">
            <v>GOBERNACIÓN 668</v>
          </cell>
        </row>
        <row r="1871">
          <cell r="F1871">
            <v>205318000078</v>
          </cell>
          <cell r="G1871" t="str">
            <v>C. E. R. LA CANDELARIA</v>
          </cell>
          <cell r="H1871"/>
          <cell r="I1871" t="str">
            <v>RURAL</v>
          </cell>
          <cell r="J1871" t="str">
            <v>VDA ALTO DE MEJIA</v>
          </cell>
          <cell r="K1871"/>
        </row>
        <row r="1872">
          <cell r="F1872">
            <v>205318000116</v>
          </cell>
          <cell r="G1872" t="str">
            <v>C. E. R. TOLDAS</v>
          </cell>
          <cell r="H1872"/>
          <cell r="I1872" t="str">
            <v>RURAL</v>
          </cell>
          <cell r="J1872" t="str">
            <v>VDA. TOLDAS</v>
          </cell>
          <cell r="K1872"/>
        </row>
        <row r="1873">
          <cell r="F1873">
            <v>205318000213</v>
          </cell>
          <cell r="G1873" t="str">
            <v>C. E. R. LA HONDA</v>
          </cell>
          <cell r="H1873"/>
          <cell r="I1873" t="str">
            <v>RURAL</v>
          </cell>
          <cell r="J1873" t="str">
            <v>VDA. LA HONDA</v>
          </cell>
          <cell r="K1873"/>
        </row>
        <row r="1874">
          <cell r="F1874">
            <v>205318000337</v>
          </cell>
          <cell r="G1874" t="str">
            <v>C. E. R. LA MILAGROSA</v>
          </cell>
          <cell r="H1874"/>
          <cell r="I1874" t="str">
            <v>RURAL</v>
          </cell>
          <cell r="J1874" t="str">
            <v>VDA. CANOAS</v>
          </cell>
          <cell r="K1874" t="str">
            <v>GOBERNACIÓN 668</v>
          </cell>
        </row>
        <row r="1875">
          <cell r="F1875">
            <v>205318000353</v>
          </cell>
          <cell r="G1875" t="str">
            <v>C. E. R. MONTAÑES ABAJO</v>
          </cell>
          <cell r="H1875"/>
          <cell r="I1875" t="str">
            <v>RURAL</v>
          </cell>
          <cell r="J1875" t="str">
            <v>VDA MONTAÑES</v>
          </cell>
          <cell r="K1875" t="str">
            <v>MINTIC-OTROS PROYECTOS</v>
          </cell>
        </row>
        <row r="1876">
          <cell r="F1876">
            <v>205318000396</v>
          </cell>
          <cell r="G1876" t="str">
            <v>C. E. R. LA HONDITA</v>
          </cell>
          <cell r="H1876"/>
          <cell r="I1876" t="str">
            <v>RURAL</v>
          </cell>
          <cell r="J1876" t="str">
            <v>VDA. LA HONDITA</v>
          </cell>
          <cell r="K1876" t="str">
            <v>GOBERNACIÓN-CTEIL</v>
          </cell>
        </row>
        <row r="1877">
          <cell r="F1877">
            <v>205318000434</v>
          </cell>
          <cell r="G1877" t="str">
            <v>C. E. R. LA TRINIDAD</v>
          </cell>
          <cell r="H1877"/>
          <cell r="I1877" t="str">
            <v>RURAL</v>
          </cell>
          <cell r="J1877" t="str">
            <v>VDA GUAPANTE ARRIBA</v>
          </cell>
          <cell r="K1877"/>
        </row>
        <row r="1878">
          <cell r="F1878">
            <v>205318000558</v>
          </cell>
          <cell r="G1878" t="str">
            <v>SAN IGNACIO</v>
          </cell>
          <cell r="H1878"/>
          <cell r="I1878" t="str">
            <v>RURAL</v>
          </cell>
          <cell r="J1878" t="str">
            <v>VDA SAN IGNACIO</v>
          </cell>
          <cell r="K1878"/>
        </row>
        <row r="1879">
          <cell r="F1879">
            <v>205318000582</v>
          </cell>
          <cell r="G1879" t="str">
            <v>C. E. R. LA MOSQUITA</v>
          </cell>
          <cell r="H1879"/>
          <cell r="I1879" t="str">
            <v>RURAL</v>
          </cell>
          <cell r="J1879" t="str">
            <v>VDA LA MOSQUITA</v>
          </cell>
          <cell r="K1879"/>
        </row>
        <row r="1880">
          <cell r="F1880">
            <v>205318000591</v>
          </cell>
          <cell r="G1880" t="str">
            <v>PUEBLITO</v>
          </cell>
          <cell r="H1880"/>
          <cell r="I1880" t="str">
            <v>RURAL</v>
          </cell>
          <cell r="J1880" t="str">
            <v>VDA PUEBLITO</v>
          </cell>
          <cell r="K1880"/>
        </row>
        <row r="1881">
          <cell r="F1881">
            <v>105318000049</v>
          </cell>
          <cell r="G1881" t="str">
            <v>I. E. SANTO TOMAS DE AQUINO</v>
          </cell>
          <cell r="H1881"/>
          <cell r="I1881" t="str">
            <v>URBANA</v>
          </cell>
          <cell r="J1881" t="str">
            <v xml:space="preserve">KR 50 52 99 </v>
          </cell>
          <cell r="K1881" t="str">
            <v>GOBERNACIÓN</v>
          </cell>
        </row>
        <row r="1882">
          <cell r="F1882">
            <v>105318000278</v>
          </cell>
          <cell r="G1882" t="str">
            <v>I. E. INMACULADA CONCEPCION</v>
          </cell>
          <cell r="H1882"/>
          <cell r="I1882" t="str">
            <v>URBANA</v>
          </cell>
          <cell r="J1882" t="str">
            <v>KR 50 51 92</v>
          </cell>
          <cell r="K1882" t="str">
            <v>GOBERNACIÓN</v>
          </cell>
        </row>
        <row r="1883">
          <cell r="F1883">
            <v>105318800002</v>
          </cell>
          <cell r="G1883" t="str">
            <v>I. E. SANTO TOMAS DE AQUINO SEDE II</v>
          </cell>
          <cell r="H1883"/>
          <cell r="I1883" t="str">
            <v>URBANA</v>
          </cell>
          <cell r="J1883" t="str">
            <v xml:space="preserve">KR 50 35 D 43 </v>
          </cell>
          <cell r="K1883" t="str">
            <v>GOBERNACIÓN</v>
          </cell>
        </row>
        <row r="1884">
          <cell r="F1884">
            <v>205318000027</v>
          </cell>
          <cell r="G1884" t="str">
            <v>C. E. R. ELADIO ESCOBAR</v>
          </cell>
          <cell r="H1884"/>
          <cell r="I1884" t="str">
            <v>RURAL</v>
          </cell>
          <cell r="J1884" t="str">
            <v>VDA LA ENEA</v>
          </cell>
          <cell r="K1884" t="str">
            <v>GOBERNACIÓN 668</v>
          </cell>
        </row>
        <row r="1885">
          <cell r="F1885">
            <v>205318000035</v>
          </cell>
          <cell r="G1885" t="str">
            <v>E R EL ZANGO</v>
          </cell>
          <cell r="H1885"/>
          <cell r="I1885" t="str">
            <v>RURAL</v>
          </cell>
          <cell r="J1885" t="str">
            <v>VDA. ZANGO</v>
          </cell>
          <cell r="K1885"/>
        </row>
        <row r="1886">
          <cell r="F1886">
            <v>205318000051</v>
          </cell>
          <cell r="G1886" t="str">
            <v>EL SALADO</v>
          </cell>
          <cell r="H1886"/>
          <cell r="I1886" t="str">
            <v>RURAL</v>
          </cell>
          <cell r="J1886" t="str">
            <v>VDA EL SALADO</v>
          </cell>
          <cell r="K1886" t="str">
            <v>GOBERNACIÓN 668</v>
          </cell>
        </row>
        <row r="1887">
          <cell r="F1887">
            <v>205318000060</v>
          </cell>
          <cell r="G1887" t="str">
            <v>E R JUAN XXIII</v>
          </cell>
          <cell r="H1887"/>
          <cell r="I1887" t="str">
            <v>RURAL</v>
          </cell>
          <cell r="J1887" t="str">
            <v>VDA. JUAN XXIII</v>
          </cell>
          <cell r="K1887"/>
        </row>
        <row r="1888">
          <cell r="F1888">
            <v>205318000124</v>
          </cell>
          <cell r="G1888" t="str">
            <v>E R FERMIN MONTOYA GUAMITO</v>
          </cell>
          <cell r="H1888"/>
          <cell r="I1888" t="str">
            <v>RURAL</v>
          </cell>
          <cell r="J1888" t="str">
            <v>VDA. GUAMITO</v>
          </cell>
          <cell r="K1888"/>
        </row>
        <row r="1889">
          <cell r="F1889">
            <v>205318000132</v>
          </cell>
          <cell r="G1889" t="str">
            <v>C. E. R. SAN JOSE</v>
          </cell>
          <cell r="H1889"/>
          <cell r="I1889" t="str">
            <v>RURAL</v>
          </cell>
          <cell r="J1889" t="str">
            <v>VDA. SAN JOSE</v>
          </cell>
          <cell r="K1889" t="str">
            <v>GOBERNACIÓN 668</v>
          </cell>
        </row>
        <row r="1890">
          <cell r="F1890">
            <v>205318000141</v>
          </cell>
          <cell r="G1890" t="str">
            <v>SAN ISIDRO</v>
          </cell>
          <cell r="H1890"/>
          <cell r="I1890" t="str">
            <v>RURAL</v>
          </cell>
          <cell r="J1890" t="str">
            <v>VDA SAN ISIDRO</v>
          </cell>
          <cell r="K1890" t="str">
            <v>GOBERNACIÓN 668</v>
          </cell>
        </row>
        <row r="1891">
          <cell r="F1891">
            <v>205318000183</v>
          </cell>
          <cell r="G1891" t="str">
            <v>I. E. R. PIEDRAS BLANCAS</v>
          </cell>
          <cell r="H1891"/>
          <cell r="I1891" t="str">
            <v>RURAL</v>
          </cell>
          <cell r="J1891" t="str">
            <v>VDA. PIEDRAS BLANCAS</v>
          </cell>
          <cell r="K1891" t="str">
            <v>MINTIC - CENTROS DIGITALES</v>
          </cell>
        </row>
        <row r="1892">
          <cell r="F1892">
            <v>205318000191</v>
          </cell>
          <cell r="G1892" t="str">
            <v>E R MANUEL JOSE SIERRA</v>
          </cell>
          <cell r="H1892"/>
          <cell r="I1892" t="str">
            <v>RURAL</v>
          </cell>
          <cell r="J1892" t="str">
            <v>VDA. ALTO DE LA VIRGEN</v>
          </cell>
          <cell r="K1892"/>
        </row>
        <row r="1893">
          <cell r="F1893">
            <v>205318000205</v>
          </cell>
          <cell r="G1893" t="str">
            <v>E R PASTORCITA</v>
          </cell>
          <cell r="H1893"/>
          <cell r="I1893" t="str">
            <v>RURAL</v>
          </cell>
          <cell r="J1893" t="str">
            <v>VDA. LA PASTORCITA</v>
          </cell>
          <cell r="K1893" t="str">
            <v>GOBERNACIÓN 668</v>
          </cell>
        </row>
        <row r="1894">
          <cell r="F1894">
            <v>205318000221</v>
          </cell>
          <cell r="G1894" t="str">
            <v>C. E. R. LA CLARA</v>
          </cell>
          <cell r="H1894"/>
          <cell r="I1894" t="str">
            <v>RURAL</v>
          </cell>
          <cell r="J1894" t="str">
            <v>VDA LA CLARA</v>
          </cell>
          <cell r="K1894"/>
        </row>
        <row r="1895">
          <cell r="F1895">
            <v>205318000230</v>
          </cell>
          <cell r="G1895" t="str">
            <v>I. E. R. JUAN MARIA GALLEGO</v>
          </cell>
          <cell r="H1895"/>
          <cell r="I1895" t="str">
            <v>RURAL</v>
          </cell>
          <cell r="J1895" t="str">
            <v>VDA GUAPANTE ABAJO</v>
          </cell>
          <cell r="K1895"/>
        </row>
        <row r="1896">
          <cell r="F1896">
            <v>205318000248</v>
          </cell>
          <cell r="G1896" t="str">
            <v>C. E. R. COLORADOS</v>
          </cell>
          <cell r="H1896"/>
          <cell r="I1896" t="str">
            <v>RURAL</v>
          </cell>
          <cell r="J1896" t="str">
            <v>VDA. COLORADO</v>
          </cell>
          <cell r="K1896"/>
        </row>
        <row r="1897">
          <cell r="F1897">
            <v>205318000302</v>
          </cell>
          <cell r="G1897" t="str">
            <v>I.E.R. EZEQUIEL SIERRA</v>
          </cell>
          <cell r="H1897"/>
          <cell r="I1897" t="str">
            <v>RURAL</v>
          </cell>
          <cell r="J1897" t="str">
            <v>VDA. YOLOMBAL</v>
          </cell>
          <cell r="K1897"/>
        </row>
        <row r="1898">
          <cell r="F1898">
            <v>205318000388</v>
          </cell>
          <cell r="G1898" t="str">
            <v>C. E. R. MONSEÑOR ALFONSO URIBE JARAMILLO</v>
          </cell>
          <cell r="H1898"/>
          <cell r="I1898" t="str">
            <v>RURAL</v>
          </cell>
          <cell r="J1898" t="str">
            <v>VDA BELLAVISTA</v>
          </cell>
          <cell r="K1898"/>
        </row>
        <row r="1899">
          <cell r="F1899">
            <v>205318000451</v>
          </cell>
          <cell r="G1899" t="str">
            <v>I. E. R. CHAPARRAL</v>
          </cell>
          <cell r="H1899"/>
          <cell r="I1899" t="str">
            <v>RURAL</v>
          </cell>
          <cell r="J1899" t="str">
            <v>VDA. CHAPARRAL</v>
          </cell>
          <cell r="K1899" t="str">
            <v>MINTIC - CENTROS DIGITALES</v>
          </cell>
        </row>
        <row r="1900">
          <cell r="F1900">
            <v>205318000574</v>
          </cell>
          <cell r="G1900" t="str">
            <v>E R I BERRACAL</v>
          </cell>
          <cell r="H1900"/>
          <cell r="I1900" t="str">
            <v>RURAL</v>
          </cell>
          <cell r="J1900" t="str">
            <v>VDA. BERRACAL</v>
          </cell>
          <cell r="K1900" t="str">
            <v>GOBERNACIÓN 668</v>
          </cell>
        </row>
        <row r="1901">
          <cell r="F1901">
            <v>205318000167</v>
          </cell>
          <cell r="G1901" t="str">
            <v>COLEGIO ROMERAL</v>
          </cell>
          <cell r="H1901"/>
          <cell r="I1901" t="str">
            <v>RURAL</v>
          </cell>
          <cell r="J1901" t="str">
            <v>VDA. ROMERAL</v>
          </cell>
          <cell r="K1901" t="str">
            <v>GOBERNACIÓN-CTEIL</v>
          </cell>
        </row>
        <row r="1902">
          <cell r="F1902">
            <v>205318000345</v>
          </cell>
          <cell r="G1902" t="str">
            <v>I.E.R. HOJAS ANCHAS</v>
          </cell>
          <cell r="H1902"/>
          <cell r="I1902" t="str">
            <v>RURAL</v>
          </cell>
          <cell r="J1902" t="str">
            <v>VDA. HOJAS ANCHAS</v>
          </cell>
          <cell r="K1902" t="str">
            <v>GOBERNACIÓN-CTEIL</v>
          </cell>
        </row>
        <row r="1903">
          <cell r="F1903">
            <v>105321000025</v>
          </cell>
          <cell r="G1903" t="str">
            <v>I. E. NUESTRA SEÑORA DEL PILAR</v>
          </cell>
          <cell r="H1903"/>
          <cell r="I1903" t="str">
            <v>URBANA</v>
          </cell>
          <cell r="J1903" t="str">
            <v>CL 31 23 A 33 &lt;EOF&gt;</v>
          </cell>
          <cell r="K1903" t="str">
            <v>GOBERNACIÓN</v>
          </cell>
        </row>
        <row r="1904">
          <cell r="F1904">
            <v>205321000011</v>
          </cell>
          <cell r="G1904" t="str">
            <v>C. E. R. EL TRONCO</v>
          </cell>
          <cell r="H1904"/>
          <cell r="I1904" t="str">
            <v>RURAL</v>
          </cell>
          <cell r="J1904" t="str">
            <v>VDA EL ROSARIO</v>
          </cell>
          <cell r="K1904"/>
        </row>
        <row r="1905">
          <cell r="F1905">
            <v>205321000054</v>
          </cell>
          <cell r="G1905" t="str">
            <v>C. E. R. LA PEÑA</v>
          </cell>
          <cell r="H1905"/>
          <cell r="I1905" t="str">
            <v>RURAL</v>
          </cell>
          <cell r="J1905" t="str">
            <v>VDA LA PEÑA</v>
          </cell>
          <cell r="K1905" t="str">
            <v>MINTIC - CENTROS DIGITALES</v>
          </cell>
        </row>
        <row r="1906">
          <cell r="F1906">
            <v>205321000062</v>
          </cell>
          <cell r="G1906" t="str">
            <v>C. E. R. LA SONADORA</v>
          </cell>
          <cell r="H1906"/>
          <cell r="I1906" t="str">
            <v>RURAL</v>
          </cell>
          <cell r="J1906" t="str">
            <v>VDA LA SONADORA</v>
          </cell>
          <cell r="K1906"/>
        </row>
        <row r="1907">
          <cell r="F1907">
            <v>205321000071</v>
          </cell>
          <cell r="G1907" t="str">
            <v>C. E. R. LA PIEDRA</v>
          </cell>
          <cell r="H1907"/>
          <cell r="I1907" t="str">
            <v>RURAL</v>
          </cell>
          <cell r="J1907" t="str">
            <v>VDA LA PIEDRA</v>
          </cell>
          <cell r="K1907"/>
        </row>
        <row r="1908">
          <cell r="F1908">
            <v>205321000089</v>
          </cell>
          <cell r="G1908" t="str">
            <v>C. E. R. LOS NARANJOS</v>
          </cell>
          <cell r="H1908"/>
          <cell r="I1908" t="str">
            <v>RURAL</v>
          </cell>
          <cell r="J1908" t="str">
            <v>VDA LOS NARANJOS</v>
          </cell>
          <cell r="K1908" t="str">
            <v>GOBERNACIÓN 668</v>
          </cell>
        </row>
        <row r="1909">
          <cell r="F1909">
            <v>205321000143</v>
          </cell>
          <cell r="G1909" t="str">
            <v>C. E. R. QUEBRADA ARRIBA</v>
          </cell>
          <cell r="H1909"/>
          <cell r="I1909" t="str">
            <v>RURAL</v>
          </cell>
          <cell r="J1909" t="str">
            <v>VDA QUEBRADA ARRIBA</v>
          </cell>
          <cell r="K1909"/>
        </row>
        <row r="1910">
          <cell r="F1910">
            <v>105347000015</v>
          </cell>
          <cell r="G1910" t="str">
            <v>LICEO SAN RAFAEL</v>
          </cell>
          <cell r="H1910"/>
          <cell r="I1910" t="str">
            <v>URBANA</v>
          </cell>
          <cell r="J1910" t="str">
            <v xml:space="preserve">KR 19 21 50 </v>
          </cell>
          <cell r="K1910" t="str">
            <v>GOBERNACIÓN</v>
          </cell>
        </row>
        <row r="1911">
          <cell r="F1911">
            <v>105347000082</v>
          </cell>
          <cell r="G1911" t="str">
            <v>E U CRISTO REY</v>
          </cell>
          <cell r="H1911"/>
          <cell r="I1911" t="str">
            <v>URBANA</v>
          </cell>
          <cell r="J1911" t="str">
            <v xml:space="preserve">KR 19 21 114 </v>
          </cell>
          <cell r="K1911" t="str">
            <v>GOBERNACIÓN</v>
          </cell>
        </row>
        <row r="1912">
          <cell r="F1912">
            <v>205347000036</v>
          </cell>
          <cell r="G1912" t="str">
            <v>E R EL GUAMAL</v>
          </cell>
          <cell r="H1912"/>
          <cell r="I1912" t="str">
            <v>RURAL</v>
          </cell>
          <cell r="J1912" t="str">
            <v>VDA. GUAMAL</v>
          </cell>
          <cell r="K1912"/>
        </row>
        <row r="1913">
          <cell r="F1913">
            <v>205347000044</v>
          </cell>
          <cell r="G1913" t="str">
            <v>C. E. R. EL LLANO</v>
          </cell>
          <cell r="H1913"/>
          <cell r="I1913" t="str">
            <v>RURAL</v>
          </cell>
          <cell r="J1913" t="str">
            <v xml:space="preserve">CORREG EL LLANO DE SAN JOSE </v>
          </cell>
          <cell r="K1913"/>
        </row>
        <row r="1914">
          <cell r="F1914">
            <v>205347000079</v>
          </cell>
          <cell r="G1914" t="str">
            <v>C. E. R. SANTA ISABEL</v>
          </cell>
          <cell r="H1914"/>
          <cell r="I1914" t="str">
            <v>RURAL</v>
          </cell>
          <cell r="J1914" t="str">
            <v>VDA SANTA ISABEL</v>
          </cell>
          <cell r="K1914"/>
        </row>
        <row r="1915">
          <cell r="F1915">
            <v>205347000095</v>
          </cell>
          <cell r="G1915" t="str">
            <v>COLEGIO ALTO DEL CORRAL</v>
          </cell>
          <cell r="H1915"/>
          <cell r="I1915" t="str">
            <v>RURAL</v>
          </cell>
          <cell r="J1915" t="str">
            <v>IND CORREG. ALTO DEL CORRAL</v>
          </cell>
          <cell r="K1915"/>
        </row>
        <row r="1916">
          <cell r="F1916">
            <v>205347000109</v>
          </cell>
          <cell r="G1916" t="str">
            <v>COLEGIO HECTOR HIGINIO BEDOYA VARGAS</v>
          </cell>
          <cell r="H1916"/>
          <cell r="I1916" t="str">
            <v>RURAL</v>
          </cell>
          <cell r="J1916" t="str">
            <v>CORREG. PUEBLITO</v>
          </cell>
          <cell r="K1916"/>
        </row>
        <row r="1917">
          <cell r="F1917">
            <v>205347000117</v>
          </cell>
          <cell r="G1917" t="str">
            <v>C. E. R. LAS BRISAS</v>
          </cell>
          <cell r="H1917"/>
          <cell r="I1917" t="str">
            <v>RURAL</v>
          </cell>
          <cell r="J1917" t="str">
            <v>VDA LA PRADERA</v>
          </cell>
          <cell r="K1917"/>
        </row>
        <row r="1918">
          <cell r="F1918">
            <v>205347000125</v>
          </cell>
          <cell r="G1918" t="str">
            <v>C. E. R. LA PAVA</v>
          </cell>
          <cell r="H1918"/>
          <cell r="I1918" t="str">
            <v>RURAL</v>
          </cell>
          <cell r="J1918" t="str">
            <v>VDA PAVA</v>
          </cell>
          <cell r="K1918" t="str">
            <v>GOBERNACIÓN 668</v>
          </cell>
        </row>
        <row r="1919">
          <cell r="F1919">
            <v>205347000222</v>
          </cell>
          <cell r="G1919" t="str">
            <v>E R PUEBLO VIEJO</v>
          </cell>
          <cell r="H1919"/>
          <cell r="I1919" t="str">
            <v>RURAL</v>
          </cell>
          <cell r="J1919" t="str">
            <v>VDA. PUEBLO VIEJO</v>
          </cell>
          <cell r="K1919"/>
        </row>
        <row r="1920">
          <cell r="F1920">
            <v>205347000231</v>
          </cell>
          <cell r="G1920" t="str">
            <v>E R MORRITOS</v>
          </cell>
          <cell r="H1920"/>
          <cell r="I1920" t="str">
            <v>RURAL</v>
          </cell>
          <cell r="J1920" t="str">
            <v>VDA. MORRITOS</v>
          </cell>
          <cell r="K1920"/>
        </row>
        <row r="1921">
          <cell r="F1921">
            <v>205347000257</v>
          </cell>
          <cell r="G1921" t="str">
            <v>C. E. R. PALOBLANCO</v>
          </cell>
          <cell r="H1921"/>
          <cell r="I1921" t="str">
            <v>RURAL</v>
          </cell>
          <cell r="J1921" t="str">
            <v>VDA PALO BLANCO</v>
          </cell>
          <cell r="K1921"/>
        </row>
        <row r="1922">
          <cell r="F1922">
            <v>205347000265</v>
          </cell>
          <cell r="G1922" t="str">
            <v>ER LA HONDURA</v>
          </cell>
          <cell r="H1922"/>
          <cell r="I1922" t="str">
            <v>RURAL</v>
          </cell>
          <cell r="J1922" t="str">
            <v>VDA. LA HONDURA</v>
          </cell>
          <cell r="K1922"/>
        </row>
        <row r="1923">
          <cell r="F1923">
            <v>205347000320</v>
          </cell>
          <cell r="G1923" t="str">
            <v>ESCUELA EL CARMELO</v>
          </cell>
          <cell r="H1923"/>
          <cell r="I1923" t="str">
            <v>RURAL</v>
          </cell>
          <cell r="J1923" t="str">
            <v>VDA. EL CARMELO</v>
          </cell>
          <cell r="K1923"/>
        </row>
        <row r="1924">
          <cell r="F1924">
            <v>105353000051</v>
          </cell>
          <cell r="G1924" t="str">
            <v>I. E. AURA MARIA VALENCIA</v>
          </cell>
          <cell r="H1924"/>
          <cell r="I1924" t="str">
            <v>URBANA</v>
          </cell>
          <cell r="J1924" t="str">
            <v>CL 49 52 51</v>
          </cell>
          <cell r="K1924"/>
        </row>
        <row r="1925">
          <cell r="F1925">
            <v>205353000013</v>
          </cell>
          <cell r="G1925" t="str">
            <v>C. E. R. LA PALMIRA</v>
          </cell>
          <cell r="H1925"/>
          <cell r="I1925" t="str">
            <v>RURAL</v>
          </cell>
          <cell r="J1925" t="str">
            <v>VEREDA. LA PALMIRA</v>
          </cell>
          <cell r="K1925" t="str">
            <v>GOBERNACIÓN 668</v>
          </cell>
        </row>
        <row r="1926">
          <cell r="F1926">
            <v>205353000064</v>
          </cell>
          <cell r="G1926" t="str">
            <v>C. E. R. LA ARMENIA ABAJO</v>
          </cell>
          <cell r="H1926"/>
          <cell r="I1926" t="str">
            <v>RURAL</v>
          </cell>
          <cell r="J1926" t="str">
            <v>VEREDA. ARMENIA ABAJO</v>
          </cell>
          <cell r="K1926"/>
        </row>
        <row r="1927">
          <cell r="F1927">
            <v>205353000072</v>
          </cell>
          <cell r="G1927" t="str">
            <v>C. E. R. EL SILENCIO</v>
          </cell>
          <cell r="H1927"/>
          <cell r="I1927" t="str">
            <v>RURAL</v>
          </cell>
          <cell r="J1927" t="str">
            <v>VEREDA. EL SILENCIO</v>
          </cell>
          <cell r="K1927" t="str">
            <v>GOBERNACIÓN 668</v>
          </cell>
        </row>
        <row r="1928">
          <cell r="F1928">
            <v>205353000102</v>
          </cell>
          <cell r="G1928" t="str">
            <v>C. E. R. LA SECA</v>
          </cell>
          <cell r="H1928"/>
          <cell r="I1928" t="str">
            <v>RURAL</v>
          </cell>
          <cell r="J1928" t="str">
            <v>VDA LA SECA</v>
          </cell>
          <cell r="K1928" t="str">
            <v>MINTIC - CENTROS DIGITALES</v>
          </cell>
        </row>
        <row r="1929">
          <cell r="F1929">
            <v>205353000153</v>
          </cell>
          <cell r="G1929" t="str">
            <v>C. E. R. MIGUEL VELASQUEZ</v>
          </cell>
          <cell r="H1929"/>
          <cell r="I1929" t="str">
            <v>RURAL</v>
          </cell>
          <cell r="J1929" t="str">
            <v>VDA LA ARMENIA ALTA</v>
          </cell>
          <cell r="K1929"/>
        </row>
        <row r="1930">
          <cell r="F1930">
            <v>205353000196</v>
          </cell>
          <cell r="G1930" t="str">
            <v>C. E. R. LA CUELGA</v>
          </cell>
          <cell r="H1930"/>
          <cell r="I1930" t="str">
            <v>RURAL</v>
          </cell>
          <cell r="J1930" t="str">
            <v>VEREDA. LA CUELGA</v>
          </cell>
          <cell r="K1930"/>
        </row>
        <row r="1931">
          <cell r="F1931">
            <v>205353000200</v>
          </cell>
          <cell r="G1931" t="str">
            <v>C. E. R. LA FLORIDA</v>
          </cell>
          <cell r="H1931"/>
          <cell r="I1931" t="str">
            <v>RURAL</v>
          </cell>
          <cell r="J1931" t="str">
            <v>VDA LA FLORIDA</v>
          </cell>
          <cell r="K1931" t="str">
            <v>GOBERNACIÓN 668</v>
          </cell>
        </row>
        <row r="1932">
          <cell r="F1932">
            <v>205353000218</v>
          </cell>
          <cell r="G1932" t="str">
            <v>C. E. R. EL TABLAZO</v>
          </cell>
          <cell r="H1932"/>
          <cell r="I1932" t="str">
            <v>RURAL</v>
          </cell>
          <cell r="J1932" t="str">
            <v>VDA EL TABLAZO</v>
          </cell>
          <cell r="K1932"/>
        </row>
        <row r="1933">
          <cell r="F1933">
            <v>205576000198</v>
          </cell>
          <cell r="G1933" t="str">
            <v>C. E. R. EL LLANETE</v>
          </cell>
          <cell r="H1933"/>
          <cell r="I1933" t="str">
            <v>RURAL</v>
          </cell>
          <cell r="J1933" t="str">
            <v>VDA EL LLANETE</v>
          </cell>
          <cell r="K1933" t="str">
            <v>GOBERNACIÓN 668</v>
          </cell>
        </row>
        <row r="1934">
          <cell r="F1934">
            <v>105361000087</v>
          </cell>
          <cell r="G1934" t="str">
            <v>E U JUAN XXIII</v>
          </cell>
          <cell r="H1934">
            <v>1</v>
          </cell>
          <cell r="I1934" t="str">
            <v>URBANA</v>
          </cell>
          <cell r="J1934" t="str">
            <v>IND CL CAUCA # 13</v>
          </cell>
          <cell r="K1934" t="str">
            <v>GOBERNACIÓN</v>
          </cell>
        </row>
        <row r="1935">
          <cell r="F1935">
            <v>105361000273</v>
          </cell>
          <cell r="G1935" t="str">
            <v>E U EMILIANA PEREZ</v>
          </cell>
          <cell r="H1935">
            <v>1</v>
          </cell>
          <cell r="I1935" t="str">
            <v>URBANA</v>
          </cell>
          <cell r="J1935" t="str">
            <v>IND KL SAN JUAN DE DIOS # 22</v>
          </cell>
          <cell r="K1935" t="str">
            <v>GOBERNACIÓN</v>
          </cell>
        </row>
        <row r="1936">
          <cell r="F1936">
            <v>105361000443</v>
          </cell>
          <cell r="G1936" t="str">
            <v>COLEGIO PEDRO NEL OSPINA</v>
          </cell>
          <cell r="H1936">
            <v>1</v>
          </cell>
          <cell r="I1936" t="str">
            <v>URBANA</v>
          </cell>
          <cell r="J1936" t="str">
            <v xml:space="preserve">CL 20 22 18 </v>
          </cell>
          <cell r="K1936"/>
        </row>
        <row r="1937">
          <cell r="F1937">
            <v>105361000451</v>
          </cell>
          <cell r="G1937" t="str">
            <v>E U ANTONIO J ARAQUE</v>
          </cell>
          <cell r="H1937">
            <v>1</v>
          </cell>
          <cell r="I1937" t="str">
            <v>URBANA</v>
          </cell>
          <cell r="J1937" t="str">
            <v>IND KL MADRID # 19</v>
          </cell>
          <cell r="K1937" t="str">
            <v>GOBERNACIÓN</v>
          </cell>
        </row>
        <row r="1938">
          <cell r="F1938">
            <v>205361000014</v>
          </cell>
          <cell r="G1938" t="str">
            <v>C. E. R. SANTA LUCIA</v>
          </cell>
          <cell r="H1938">
            <v>1</v>
          </cell>
          <cell r="I1938" t="str">
            <v>RURAL</v>
          </cell>
          <cell r="J1938" t="str">
            <v>VDA. STA LUCIA</v>
          </cell>
          <cell r="K1938"/>
        </row>
        <row r="1939">
          <cell r="F1939">
            <v>205361000022</v>
          </cell>
          <cell r="G1939" t="str">
            <v>I. E. R. VEINTE DE JULIO</v>
          </cell>
          <cell r="H1939">
            <v>1</v>
          </cell>
          <cell r="I1939" t="str">
            <v>RURAL</v>
          </cell>
          <cell r="J1939" t="str">
            <v>VDA. GUACHARAQUERO</v>
          </cell>
          <cell r="K1939" t="str">
            <v>MINTIC - CENTROS DIGITALES</v>
          </cell>
        </row>
        <row r="1940">
          <cell r="F1940">
            <v>205361000057</v>
          </cell>
          <cell r="G1940" t="str">
            <v>I. E. R. PIO X</v>
          </cell>
          <cell r="H1940">
            <v>1</v>
          </cell>
          <cell r="I1940" t="str">
            <v>RURAL</v>
          </cell>
          <cell r="J1940" t="str">
            <v>VDA. PIO X</v>
          </cell>
          <cell r="K1940"/>
        </row>
        <row r="1941">
          <cell r="F1941">
            <v>205361000073</v>
          </cell>
          <cell r="G1941" t="str">
            <v>C. E. R. BAJO INGLES</v>
          </cell>
          <cell r="H1941">
            <v>1</v>
          </cell>
          <cell r="I1941" t="str">
            <v>RURAL</v>
          </cell>
          <cell r="J1941" t="str">
            <v>VDA. EL BAJO INGLÉS</v>
          </cell>
          <cell r="K1941"/>
        </row>
        <row r="1942">
          <cell r="F1942">
            <v>205361000103</v>
          </cell>
          <cell r="G1942" t="str">
            <v>C. E. R. EL RIO</v>
          </cell>
          <cell r="H1942"/>
          <cell r="I1942" t="str">
            <v>RURAL</v>
          </cell>
          <cell r="J1942" t="str">
            <v>VDA EL RIO</v>
          </cell>
          <cell r="K1942" t="str">
            <v>MINTIC - CENTROS DIGITALES</v>
          </cell>
        </row>
        <row r="1943">
          <cell r="F1943">
            <v>205361000120</v>
          </cell>
          <cell r="G1943" t="str">
            <v>I. E. R. SAN FRANCISCO</v>
          </cell>
          <cell r="H1943">
            <v>1</v>
          </cell>
          <cell r="I1943" t="str">
            <v>RURAL</v>
          </cell>
          <cell r="J1943" t="str">
            <v>VDA. EL AMPARO</v>
          </cell>
          <cell r="K1943" t="str">
            <v>GOBERNACIÓN 668</v>
          </cell>
        </row>
        <row r="1944">
          <cell r="F1944">
            <v>205361000146</v>
          </cell>
          <cell r="G1944" t="str">
            <v>I. E. R. EL CEDRAL</v>
          </cell>
          <cell r="H1944">
            <v>1</v>
          </cell>
          <cell r="I1944" t="str">
            <v>RURAL</v>
          </cell>
          <cell r="J1944" t="str">
            <v>VDA. EL CEDRAL</v>
          </cell>
          <cell r="K1944"/>
        </row>
        <row r="1945">
          <cell r="F1945">
            <v>205361000154</v>
          </cell>
          <cell r="G1945" t="str">
            <v>I. E. R. ANTONIO NARIÑO</v>
          </cell>
          <cell r="H1945">
            <v>1</v>
          </cell>
          <cell r="I1945" t="str">
            <v>RURAL</v>
          </cell>
          <cell r="J1945" t="str">
            <v>VDA. LA HUNDIDA</v>
          </cell>
          <cell r="K1945" t="str">
            <v>GOBERNACIÓN 668</v>
          </cell>
        </row>
        <row r="1946">
          <cell r="F1946">
            <v>205361000162</v>
          </cell>
          <cell r="G1946" t="str">
            <v>C. E. R. EL NARANJO</v>
          </cell>
          <cell r="H1946">
            <v>1</v>
          </cell>
          <cell r="I1946" t="str">
            <v>RURAL</v>
          </cell>
          <cell r="J1946" t="str">
            <v>VDA. EL NARANJO</v>
          </cell>
          <cell r="K1946" t="str">
            <v>GOBERNACIÓN 668</v>
          </cell>
        </row>
        <row r="1947">
          <cell r="F1947">
            <v>205361000197</v>
          </cell>
          <cell r="G1947" t="str">
            <v>I. E. JESUS MARIA VALLE JARAMILLO</v>
          </cell>
          <cell r="H1947">
            <v>1</v>
          </cell>
          <cell r="I1947" t="str">
            <v>RURAL</v>
          </cell>
          <cell r="J1947" t="str">
            <v>CORREG. LA GRANJA</v>
          </cell>
          <cell r="K1947"/>
        </row>
        <row r="1948">
          <cell r="F1948">
            <v>205361002114</v>
          </cell>
          <cell r="G1948" t="str">
            <v>C. E. R. EL YOLOMBO</v>
          </cell>
          <cell r="H1948"/>
          <cell r="I1948" t="str">
            <v>RURAL</v>
          </cell>
          <cell r="J1948" t="str">
            <v>VDA. EL YOLOMBO</v>
          </cell>
          <cell r="K1948"/>
        </row>
        <row r="1949">
          <cell r="F1949">
            <v>205361000201</v>
          </cell>
          <cell r="G1949" t="str">
            <v>C. E. R. PATRICIO SUCERQUIA</v>
          </cell>
          <cell r="H1949">
            <v>1</v>
          </cell>
          <cell r="I1949" t="str">
            <v>RURAL</v>
          </cell>
          <cell r="J1949" t="str">
            <v>VDA. PASCUITA</v>
          </cell>
          <cell r="K1949"/>
        </row>
        <row r="1950">
          <cell r="F1950">
            <v>205361000219</v>
          </cell>
          <cell r="G1950" t="str">
            <v>I. E. R. SANTA ANA</v>
          </cell>
          <cell r="H1950">
            <v>1</v>
          </cell>
          <cell r="I1950" t="str">
            <v>RURAL</v>
          </cell>
          <cell r="J1950" t="str">
            <v>VDA SANTA ANA</v>
          </cell>
          <cell r="K1950"/>
        </row>
        <row r="1951">
          <cell r="F1951">
            <v>205361000227</v>
          </cell>
          <cell r="G1951" t="str">
            <v>C. E. R. EL QUINDIO</v>
          </cell>
          <cell r="H1951">
            <v>1</v>
          </cell>
          <cell r="I1951" t="str">
            <v>RURAL</v>
          </cell>
          <cell r="J1951" t="str">
            <v>VDA. EL QUINDIO</v>
          </cell>
          <cell r="K1951"/>
        </row>
        <row r="1952">
          <cell r="F1952">
            <v>205361000235</v>
          </cell>
          <cell r="G1952" t="str">
            <v>C. E. R. CHISPAS</v>
          </cell>
          <cell r="H1952">
            <v>1</v>
          </cell>
          <cell r="I1952" t="str">
            <v>RURAL</v>
          </cell>
          <cell r="J1952" t="str">
            <v>VDA. CHISPAS</v>
          </cell>
          <cell r="K1952"/>
        </row>
        <row r="1953">
          <cell r="F1953">
            <v>205361000251</v>
          </cell>
          <cell r="G1953" t="str">
            <v>C. E. R. ATANASIO GIRARDOT</v>
          </cell>
          <cell r="H1953">
            <v>1</v>
          </cell>
          <cell r="I1953" t="str">
            <v>RURAL</v>
          </cell>
          <cell r="J1953" t="str">
            <v>VDA. CENIZAS</v>
          </cell>
          <cell r="K1953"/>
        </row>
        <row r="1954">
          <cell r="F1954">
            <v>205361000260</v>
          </cell>
          <cell r="G1954" t="str">
            <v>C. E. R. JOSE ACEVEDO Y GOMEZ</v>
          </cell>
          <cell r="H1954"/>
          <cell r="I1954" t="str">
            <v>RURAL</v>
          </cell>
          <cell r="J1954" t="str">
            <v>VDA. SINGO EL CHORRON</v>
          </cell>
          <cell r="K1954"/>
        </row>
        <row r="1955">
          <cell r="F1955">
            <v>205361000286</v>
          </cell>
          <cell r="G1955" t="str">
            <v>C. E. R. LA GIRALDO</v>
          </cell>
          <cell r="H1955">
            <v>1</v>
          </cell>
          <cell r="I1955" t="str">
            <v>RURAL</v>
          </cell>
          <cell r="J1955" t="str">
            <v>VDA EL TINTO</v>
          </cell>
          <cell r="K1955" t="str">
            <v>GOBERNACIÓN 668</v>
          </cell>
        </row>
        <row r="1956">
          <cell r="F1956">
            <v>205361000294</v>
          </cell>
          <cell r="G1956" t="str">
            <v>I. E. R. LOS SAUCES</v>
          </cell>
          <cell r="H1956">
            <v>1</v>
          </cell>
          <cell r="I1956" t="str">
            <v>RURAL</v>
          </cell>
          <cell r="J1956" t="str">
            <v>VDA. LOS SAUCES</v>
          </cell>
          <cell r="K1956"/>
        </row>
        <row r="1957">
          <cell r="F1957">
            <v>205361000324</v>
          </cell>
          <cell r="G1957" t="str">
            <v>I. E. R. JOSE FELIX DE RESTREPO</v>
          </cell>
          <cell r="H1957">
            <v>1</v>
          </cell>
          <cell r="I1957" t="str">
            <v>RURAL</v>
          </cell>
          <cell r="J1957" t="str">
            <v>VDA. CHONTADURO</v>
          </cell>
          <cell r="K1957"/>
        </row>
        <row r="1958">
          <cell r="F1958">
            <v>205361000332</v>
          </cell>
          <cell r="G1958" t="str">
            <v>C. E. R. LAS CUATRO</v>
          </cell>
          <cell r="H1958">
            <v>1</v>
          </cell>
          <cell r="I1958" t="str">
            <v>RURAL</v>
          </cell>
          <cell r="J1958" t="str">
            <v>VDA. LAS CUATRO</v>
          </cell>
          <cell r="K1958" t="str">
            <v>GOBERNACIÓN 668</v>
          </cell>
        </row>
        <row r="1959">
          <cell r="F1959">
            <v>205361000391</v>
          </cell>
          <cell r="G1959" t="str">
            <v>LA CAMELIA</v>
          </cell>
          <cell r="H1959">
            <v>1</v>
          </cell>
          <cell r="I1959" t="str">
            <v>RURAL</v>
          </cell>
          <cell r="J1959" t="str">
            <v>VDA LA CAMELIA</v>
          </cell>
          <cell r="K1959" t="str">
            <v>GOBERNACIÓN 668</v>
          </cell>
        </row>
        <row r="1960">
          <cell r="F1960">
            <v>205361000405</v>
          </cell>
          <cell r="G1960" t="str">
            <v>LA AMERICA</v>
          </cell>
          <cell r="H1960"/>
          <cell r="I1960" t="str">
            <v>RURAL</v>
          </cell>
          <cell r="J1960" t="str">
            <v>VDA LA AMERICA</v>
          </cell>
          <cell r="K1960"/>
        </row>
        <row r="1961">
          <cell r="F1961">
            <v>205361000430</v>
          </cell>
          <cell r="G1961" t="str">
            <v>I. E. R. LA PEREZ</v>
          </cell>
          <cell r="H1961">
            <v>1</v>
          </cell>
          <cell r="I1961" t="str">
            <v>RURAL</v>
          </cell>
          <cell r="J1961" t="str">
            <v>VDA. QUEBRADA DEL MEDIO</v>
          </cell>
          <cell r="K1961" t="str">
            <v>MINTIC - CENTROS DIGITALES</v>
          </cell>
        </row>
        <row r="1962">
          <cell r="F1962">
            <v>205361000464</v>
          </cell>
          <cell r="G1962" t="str">
            <v>C. E. R. SAN JUANILLO</v>
          </cell>
          <cell r="H1962"/>
          <cell r="I1962" t="str">
            <v>RURAL</v>
          </cell>
          <cell r="J1962" t="str">
            <v>VDA LA CEIBA</v>
          </cell>
          <cell r="K1962"/>
        </row>
        <row r="1963">
          <cell r="F1963">
            <v>205361000472</v>
          </cell>
          <cell r="G1963" t="str">
            <v>C. E. R. EL OLIVAR</v>
          </cell>
          <cell r="H1963">
            <v>1</v>
          </cell>
          <cell r="I1963" t="str">
            <v>RURAL</v>
          </cell>
          <cell r="J1963" t="str">
            <v>VDA. EL OLIVAR</v>
          </cell>
          <cell r="K1963" t="str">
            <v>GOBERNACIÓN 668</v>
          </cell>
        </row>
        <row r="1964">
          <cell r="F1964">
            <v>205361000481</v>
          </cell>
          <cell r="G1964" t="str">
            <v>C. E. R. REVENTON</v>
          </cell>
          <cell r="H1964"/>
          <cell r="I1964" t="str">
            <v>RURAL</v>
          </cell>
          <cell r="J1964" t="str">
            <v>VDA REVENTON</v>
          </cell>
          <cell r="K1964"/>
        </row>
        <row r="1965">
          <cell r="F1965">
            <v>205361000499</v>
          </cell>
          <cell r="G1965" t="str">
            <v>C. E. R. JOSE MANUEL TAPARCUA</v>
          </cell>
          <cell r="H1965">
            <v>1</v>
          </cell>
          <cell r="I1965" t="str">
            <v>RURAL</v>
          </cell>
          <cell r="J1965" t="str">
            <v>VDA. PENÁ</v>
          </cell>
          <cell r="K1965"/>
        </row>
        <row r="1966">
          <cell r="F1966">
            <v>205361000511</v>
          </cell>
          <cell r="G1966" t="str">
            <v>EL ARO</v>
          </cell>
          <cell r="H1966">
            <v>1</v>
          </cell>
          <cell r="I1966" t="str">
            <v>RURAL</v>
          </cell>
          <cell r="J1966" t="str">
            <v>VDA. EL ARO</v>
          </cell>
          <cell r="K1966"/>
        </row>
        <row r="1967">
          <cell r="F1967">
            <v>205361000561</v>
          </cell>
          <cell r="G1967" t="str">
            <v>C. E. R. EL CARDAL</v>
          </cell>
          <cell r="H1967">
            <v>1</v>
          </cell>
          <cell r="I1967" t="str">
            <v>RURAL</v>
          </cell>
          <cell r="J1967" t="str">
            <v>VDA LAS AGÜITAS</v>
          </cell>
          <cell r="K1967" t="str">
            <v>GOBERNACIÓN 668</v>
          </cell>
        </row>
        <row r="1968">
          <cell r="F1968">
            <v>205361000596</v>
          </cell>
          <cell r="G1968" t="str">
            <v>C. E. R. LAS NIEVES</v>
          </cell>
          <cell r="H1968">
            <v>1</v>
          </cell>
          <cell r="I1968" t="str">
            <v>RURAL</v>
          </cell>
          <cell r="J1968" t="str">
            <v>VDA. EL TINTO</v>
          </cell>
          <cell r="K1968"/>
        </row>
        <row r="1969">
          <cell r="F1969">
            <v>205361000600</v>
          </cell>
          <cell r="G1969" t="str">
            <v>GUAYAQUIL</v>
          </cell>
          <cell r="H1969">
            <v>1</v>
          </cell>
          <cell r="I1969" t="str">
            <v>RURAL</v>
          </cell>
          <cell r="J1969" t="str">
            <v>VDA. VILLEGAS</v>
          </cell>
          <cell r="K1969"/>
        </row>
        <row r="1970">
          <cell r="F1970">
            <v>205361000669</v>
          </cell>
          <cell r="G1970" t="str">
            <v>C. E. R. LOS GALGOS</v>
          </cell>
          <cell r="H1970">
            <v>1</v>
          </cell>
          <cell r="I1970" t="str">
            <v>RURAL</v>
          </cell>
          <cell r="J1970" t="str">
            <v>VDA LOS GALGOS</v>
          </cell>
          <cell r="K1970"/>
        </row>
        <row r="1971">
          <cell r="F1971">
            <v>205361000821</v>
          </cell>
          <cell r="G1971" t="str">
            <v>LA LOMITA</v>
          </cell>
          <cell r="H1971">
            <v>1</v>
          </cell>
          <cell r="I1971" t="str">
            <v>RURAL</v>
          </cell>
          <cell r="J1971" t="str">
            <v>VDA LA LOMITA</v>
          </cell>
          <cell r="K1971"/>
        </row>
        <row r="1972">
          <cell r="F1972">
            <v>205361000847</v>
          </cell>
          <cell r="G1972" t="str">
            <v>C. E. R. PALOBLANCO</v>
          </cell>
          <cell r="H1972">
            <v>1</v>
          </cell>
          <cell r="I1972" t="str">
            <v>RURAL</v>
          </cell>
          <cell r="J1972" t="str">
            <v>VDA. PALOBLANCO</v>
          </cell>
          <cell r="K1972"/>
        </row>
        <row r="1973">
          <cell r="F1973">
            <v>205361000871</v>
          </cell>
          <cell r="G1973" t="str">
            <v>C. E. R. LA PALIZADA</v>
          </cell>
          <cell r="H1973"/>
          <cell r="I1973" t="str">
            <v>RURAL</v>
          </cell>
          <cell r="J1973" t="str">
            <v>VDA. LA PALIZADA</v>
          </cell>
          <cell r="K1973"/>
        </row>
        <row r="1974">
          <cell r="F1974">
            <v>205361000952</v>
          </cell>
          <cell r="G1974" t="str">
            <v>C. E. R. LA CANDELARIA</v>
          </cell>
          <cell r="H1974">
            <v>1</v>
          </cell>
          <cell r="I1974" t="str">
            <v>RURAL</v>
          </cell>
          <cell r="J1974" t="str">
            <v>VDA. CANDELARIA BAJA</v>
          </cell>
          <cell r="K1974" t="str">
            <v>GOBERNACIÓN 668</v>
          </cell>
        </row>
        <row r="1975">
          <cell r="F1975">
            <v>205361000987</v>
          </cell>
          <cell r="G1975" t="str">
            <v>I. E. R. BONANZA</v>
          </cell>
          <cell r="H1975"/>
          <cell r="I1975" t="str">
            <v>RURAL</v>
          </cell>
          <cell r="J1975" t="str">
            <v>VDA FINLANDIA</v>
          </cell>
          <cell r="K1975"/>
        </row>
        <row r="1976">
          <cell r="F1976">
            <v>205361001011</v>
          </cell>
          <cell r="G1976" t="str">
            <v>C. E. R. QUEBRADONCITA</v>
          </cell>
          <cell r="H1976"/>
          <cell r="I1976" t="str">
            <v>RURAL</v>
          </cell>
          <cell r="J1976" t="str">
            <v>VDA QUEBRADONCITA</v>
          </cell>
          <cell r="K1976"/>
        </row>
        <row r="1977">
          <cell r="F1977">
            <v>205361001029</v>
          </cell>
          <cell r="G1977" t="str">
            <v>I. E. LUIS MARIA PRECIADO ECHAVARRIA</v>
          </cell>
          <cell r="H1977">
            <v>1</v>
          </cell>
          <cell r="I1977" t="str">
            <v>RURAL</v>
          </cell>
          <cell r="J1977" t="str">
            <v>CORREG. SANTA RITA</v>
          </cell>
          <cell r="K1977"/>
        </row>
        <row r="1978">
          <cell r="F1978">
            <v>205361001045</v>
          </cell>
          <cell r="G1978" t="str">
            <v>EL TEJAR</v>
          </cell>
          <cell r="H1978">
            <v>1</v>
          </cell>
          <cell r="I1978" t="str">
            <v>RURAL</v>
          </cell>
          <cell r="J1978" t="str">
            <v>VDA EL TEJAR</v>
          </cell>
          <cell r="K1978"/>
        </row>
        <row r="1979">
          <cell r="F1979">
            <v>205361001061</v>
          </cell>
          <cell r="G1979" t="str">
            <v>C. E. R. ALTO DE SAN AGUSTIN</v>
          </cell>
          <cell r="H1979">
            <v>1</v>
          </cell>
          <cell r="I1979" t="str">
            <v>RURAL</v>
          </cell>
          <cell r="J1979" t="str">
            <v>VDA. ALTO DE SAN AGUSTIN</v>
          </cell>
          <cell r="K1979"/>
        </row>
        <row r="1980">
          <cell r="F1980">
            <v>205361001070</v>
          </cell>
          <cell r="G1980" t="str">
            <v>C. E. R. SAN PABLO</v>
          </cell>
          <cell r="H1980"/>
          <cell r="I1980" t="str">
            <v>RURAL</v>
          </cell>
          <cell r="J1980" t="str">
            <v xml:space="preserve">VDA. SAN PABLO </v>
          </cell>
          <cell r="K1980"/>
        </row>
        <row r="1981">
          <cell r="F1981">
            <v>205361001096</v>
          </cell>
          <cell r="G1981" t="str">
            <v>C. E. R. SAN AGUSTIN</v>
          </cell>
          <cell r="H1981"/>
          <cell r="I1981" t="str">
            <v>RURAL</v>
          </cell>
          <cell r="J1981" t="str">
            <v>VDA SAN AGUSTIN LEONES</v>
          </cell>
          <cell r="K1981"/>
        </row>
        <row r="1982">
          <cell r="F1982">
            <v>205361001100</v>
          </cell>
          <cell r="G1982" t="str">
            <v>C. E. R. LA FLORIDA</v>
          </cell>
          <cell r="H1982">
            <v>1</v>
          </cell>
          <cell r="I1982" t="str">
            <v>RURAL</v>
          </cell>
          <cell r="J1982" t="str">
            <v>VDA. LA FLORIDA</v>
          </cell>
          <cell r="K1982" t="str">
            <v>GOBERNACIÓN 668</v>
          </cell>
        </row>
        <row r="1983">
          <cell r="F1983">
            <v>205361001151</v>
          </cell>
          <cell r="G1983" t="str">
            <v>C. E. R. LA SOLEDAD</v>
          </cell>
          <cell r="H1983"/>
          <cell r="I1983" t="str">
            <v>RURAL</v>
          </cell>
          <cell r="J1983" t="str">
            <v>VDA. LA SOLEDAD</v>
          </cell>
          <cell r="K1983"/>
        </row>
        <row r="1984">
          <cell r="F1984">
            <v>205361001169</v>
          </cell>
          <cell r="G1984" t="str">
            <v>C. E. R. QUEBRADONA</v>
          </cell>
          <cell r="H1984"/>
          <cell r="I1984" t="str">
            <v>RURAL</v>
          </cell>
          <cell r="J1984" t="str">
            <v>VDA QUEBRADONA EL PALMAR</v>
          </cell>
          <cell r="K1984"/>
        </row>
        <row r="1985">
          <cell r="F1985">
            <v>205361001363</v>
          </cell>
          <cell r="G1985" t="str">
            <v>C. E. R. EL CAPOTE</v>
          </cell>
          <cell r="H1985">
            <v>1</v>
          </cell>
          <cell r="I1985" t="str">
            <v>RURAL</v>
          </cell>
          <cell r="J1985" t="str">
            <v>VDA. EL CAPOTE</v>
          </cell>
          <cell r="K1985" t="str">
            <v>GOBERNACIÓN 668</v>
          </cell>
        </row>
        <row r="1986">
          <cell r="F1986">
            <v>205361001401</v>
          </cell>
          <cell r="G1986" t="str">
            <v>C. E. R. EL HERRERO</v>
          </cell>
          <cell r="H1986">
            <v>1</v>
          </cell>
          <cell r="I1986" t="str">
            <v>RURAL</v>
          </cell>
          <cell r="J1986" t="str">
            <v>VDA. EL HERRERO</v>
          </cell>
          <cell r="K1986"/>
        </row>
        <row r="1987">
          <cell r="F1987">
            <v>205361001410</v>
          </cell>
          <cell r="G1987" t="str">
            <v>C. E. R. OCAL</v>
          </cell>
          <cell r="H1987"/>
          <cell r="I1987" t="str">
            <v>RURAL</v>
          </cell>
          <cell r="J1987" t="str">
            <v>VDA SANTA BÁRBARA</v>
          </cell>
          <cell r="K1987"/>
        </row>
        <row r="1988">
          <cell r="F1988">
            <v>205361001436</v>
          </cell>
          <cell r="G1988" t="str">
            <v>C. E. R. SAN JOSE</v>
          </cell>
          <cell r="H1988">
            <v>1</v>
          </cell>
          <cell r="I1988" t="str">
            <v>RURAL</v>
          </cell>
          <cell r="J1988" t="str">
            <v>VDA. EL MANDARINO</v>
          </cell>
          <cell r="K1988"/>
        </row>
        <row r="1989">
          <cell r="F1989">
            <v>205361001452</v>
          </cell>
          <cell r="G1989" t="str">
            <v>C. E. R. LA GEORGIA</v>
          </cell>
          <cell r="H1989">
            <v>1</v>
          </cell>
          <cell r="I1989" t="str">
            <v>RURAL</v>
          </cell>
          <cell r="J1989" t="str">
            <v>VDA LA GEORGIA</v>
          </cell>
          <cell r="K1989" t="str">
            <v>GOBERNACIÓN 668</v>
          </cell>
        </row>
        <row r="1990">
          <cell r="F1990">
            <v>205361001461</v>
          </cell>
          <cell r="G1990" t="str">
            <v>C. E. R. FATIMA</v>
          </cell>
          <cell r="H1990">
            <v>1</v>
          </cell>
          <cell r="I1990" t="str">
            <v>RURAL</v>
          </cell>
          <cell r="J1990" t="str">
            <v>VDA LA MIRANDA</v>
          </cell>
          <cell r="K1990"/>
        </row>
        <row r="1991">
          <cell r="F1991">
            <v>205361001509</v>
          </cell>
          <cell r="G1991" t="str">
            <v>C. E. R. LA CONCORDIA</v>
          </cell>
          <cell r="H1991"/>
          <cell r="I1991" t="str">
            <v>RURAL</v>
          </cell>
          <cell r="J1991" t="str">
            <v>VDA. CANDELARIA ALTA</v>
          </cell>
          <cell r="K1991"/>
        </row>
        <row r="1992">
          <cell r="F1992">
            <v>205361001525</v>
          </cell>
          <cell r="G1992" t="str">
            <v>C. E. R. LA CRISTALINA</v>
          </cell>
          <cell r="H1992"/>
          <cell r="I1992" t="str">
            <v>RURAL</v>
          </cell>
          <cell r="J1992" t="str">
            <v>VDA LA CRISTALINA</v>
          </cell>
          <cell r="K1992"/>
        </row>
        <row r="1993">
          <cell r="F1993">
            <v>205361001533</v>
          </cell>
          <cell r="G1993" t="str">
            <v>LA ESTRELLA</v>
          </cell>
          <cell r="H1993">
            <v>1</v>
          </cell>
          <cell r="I1993" t="str">
            <v>RURAL</v>
          </cell>
          <cell r="J1993" t="str">
            <v>VDA CAMELIA ALTA</v>
          </cell>
          <cell r="K1993"/>
        </row>
        <row r="1994">
          <cell r="F1994">
            <v>205361001541</v>
          </cell>
          <cell r="G1994" t="str">
            <v>C. E. R. TRAVESIAS</v>
          </cell>
          <cell r="H1994">
            <v>1</v>
          </cell>
          <cell r="I1994" t="str">
            <v>RURAL</v>
          </cell>
          <cell r="J1994" t="str">
            <v>VDA. TRAVESIAS</v>
          </cell>
          <cell r="K1994"/>
        </row>
        <row r="1995">
          <cell r="F1995">
            <v>205361001576</v>
          </cell>
          <cell r="G1995" t="str">
            <v>C. E. R. LA CIENAGA</v>
          </cell>
          <cell r="H1995"/>
          <cell r="I1995" t="str">
            <v>RURAL</v>
          </cell>
          <cell r="J1995" t="str">
            <v>VDA LA CIENAGA</v>
          </cell>
          <cell r="K1995"/>
        </row>
        <row r="1996">
          <cell r="F1996">
            <v>205361001592</v>
          </cell>
          <cell r="G1996" t="str">
            <v>SAN MARCOS</v>
          </cell>
          <cell r="H1996"/>
          <cell r="I1996" t="str">
            <v>RURAL</v>
          </cell>
          <cell r="J1996" t="str">
            <v>VDA SAN MARCOS</v>
          </cell>
          <cell r="K1996"/>
        </row>
        <row r="1997">
          <cell r="F1997">
            <v>205361001606</v>
          </cell>
          <cell r="G1997" t="str">
            <v>PALMICHAL</v>
          </cell>
          <cell r="H1997">
            <v>1</v>
          </cell>
          <cell r="I1997" t="str">
            <v>RURAL</v>
          </cell>
          <cell r="J1997" t="str">
            <v>VDA. PALMICHAL</v>
          </cell>
          <cell r="K1997"/>
        </row>
        <row r="1998">
          <cell r="F1998">
            <v>205361001614</v>
          </cell>
          <cell r="G1998" t="str">
            <v>C. E. R. LA HONDA</v>
          </cell>
          <cell r="H1998">
            <v>1</v>
          </cell>
          <cell r="I1998" t="str">
            <v>RURAL</v>
          </cell>
          <cell r="J1998" t="str">
            <v>VDA. LA HONDA</v>
          </cell>
          <cell r="K1998"/>
        </row>
        <row r="1999">
          <cell r="F1999">
            <v>205361001622</v>
          </cell>
          <cell r="G1999" t="str">
            <v>C. E. R. CHUSCAL</v>
          </cell>
          <cell r="H1999">
            <v>1</v>
          </cell>
          <cell r="I1999" t="str">
            <v>RURAL</v>
          </cell>
          <cell r="J1999" t="str">
            <v>VDA. EL CHUSCAL</v>
          </cell>
          <cell r="K1999"/>
        </row>
        <row r="2000">
          <cell r="F2000">
            <v>205361001631</v>
          </cell>
          <cell r="G2000" t="str">
            <v>C. E. R. FALDA DE LAS ARAÑAS</v>
          </cell>
          <cell r="H2000">
            <v>1</v>
          </cell>
          <cell r="I2000" t="str">
            <v>RURAL</v>
          </cell>
          <cell r="J2000" t="str">
            <v>VDA. LAS ARAÑAS</v>
          </cell>
          <cell r="K2000"/>
        </row>
        <row r="2001">
          <cell r="F2001">
            <v>205361001657</v>
          </cell>
          <cell r="G2001" t="str">
            <v>LOS VENADOS</v>
          </cell>
          <cell r="H2001">
            <v>1</v>
          </cell>
          <cell r="I2001" t="str">
            <v>RURAL</v>
          </cell>
          <cell r="J2001" t="str">
            <v>VDA. LOS VENADOS</v>
          </cell>
          <cell r="K2001"/>
        </row>
        <row r="2002">
          <cell r="F2002">
            <v>205361001673</v>
          </cell>
          <cell r="G2002" t="str">
            <v>C.E.R. LA ESMERALDA</v>
          </cell>
          <cell r="H2002"/>
          <cell r="I2002" t="str">
            <v>RURAL</v>
          </cell>
          <cell r="J2002" t="str">
            <v>VDA. LA ESMERALDA</v>
          </cell>
          <cell r="K2002"/>
        </row>
        <row r="2003">
          <cell r="F2003">
            <v>205361001711</v>
          </cell>
          <cell r="G2003" t="str">
            <v>C.E.R LA FLECHA</v>
          </cell>
          <cell r="H2003"/>
          <cell r="I2003" t="str">
            <v>RURAL</v>
          </cell>
          <cell r="J2003" t="str">
            <v>VDA LA FLECHA</v>
          </cell>
          <cell r="K2003"/>
        </row>
        <row r="2004">
          <cell r="F2004">
            <v>205361001827</v>
          </cell>
          <cell r="G2004" t="str">
            <v>C. E. R. SAN ISIDRO</v>
          </cell>
          <cell r="H2004">
            <v>1</v>
          </cell>
          <cell r="I2004" t="str">
            <v>RURAL</v>
          </cell>
          <cell r="J2004" t="str">
            <v>VDA. SAN ISIDRO</v>
          </cell>
          <cell r="K2004"/>
        </row>
        <row r="2005">
          <cell r="F2005">
            <v>205361001835</v>
          </cell>
          <cell r="G2005" t="str">
            <v>C. E. R. EL ZARZAL</v>
          </cell>
          <cell r="H2005">
            <v>1</v>
          </cell>
          <cell r="I2005" t="str">
            <v>RURAL</v>
          </cell>
          <cell r="J2005" t="str">
            <v>VDA. LAS BRISAS</v>
          </cell>
          <cell r="K2005" t="str">
            <v>MINTIC - CENTROS DIGITALES</v>
          </cell>
        </row>
        <row r="2006">
          <cell r="F2006">
            <v>205361001851</v>
          </cell>
          <cell r="G2006" t="str">
            <v>C. E. R. MOTE</v>
          </cell>
          <cell r="H2006">
            <v>1</v>
          </cell>
          <cell r="I2006" t="str">
            <v>RURAL</v>
          </cell>
          <cell r="J2006" t="str">
            <v>VDA. MOTE</v>
          </cell>
          <cell r="K2006"/>
        </row>
        <row r="2007">
          <cell r="F2007">
            <v>205361001894</v>
          </cell>
          <cell r="G2007" t="str">
            <v>C.E.R. LA PRENSA</v>
          </cell>
          <cell r="H2007">
            <v>1</v>
          </cell>
          <cell r="I2007" t="str">
            <v>RURAL</v>
          </cell>
          <cell r="J2007" t="str">
            <v>VDA LA PRENSA</v>
          </cell>
          <cell r="K2007"/>
        </row>
        <row r="2008">
          <cell r="F2008">
            <v>205361001908</v>
          </cell>
          <cell r="G2008" t="str">
            <v>EL CEIBO</v>
          </cell>
          <cell r="H2008">
            <v>1</v>
          </cell>
          <cell r="I2008" t="str">
            <v>RURAL</v>
          </cell>
          <cell r="J2008" t="str">
            <v>VDA EL CEIBO</v>
          </cell>
          <cell r="K2008"/>
        </row>
        <row r="2009">
          <cell r="F2009">
            <v>205361001924</v>
          </cell>
          <cell r="G2009" t="str">
            <v>C. E. R. INDIGENISTA SAN MATIAS</v>
          </cell>
          <cell r="H2009"/>
          <cell r="I2009" t="str">
            <v>RURAL</v>
          </cell>
          <cell r="J2009" t="str">
            <v>RESG DE JAIDUKAMA</v>
          </cell>
          <cell r="K2009"/>
        </row>
        <row r="2010">
          <cell r="F2010">
            <v>205361800045</v>
          </cell>
          <cell r="G2010" t="str">
            <v>SAN PEDRITO</v>
          </cell>
          <cell r="H2010"/>
          <cell r="I2010" t="str">
            <v>RURAL</v>
          </cell>
          <cell r="J2010" t="str">
            <v>VDA JIDUKAMA</v>
          </cell>
          <cell r="K2010"/>
        </row>
        <row r="2011">
          <cell r="F2011">
            <v>205361001932</v>
          </cell>
          <cell r="G2011" t="str">
            <v>C. E. R. SAN JUAN BADILLO</v>
          </cell>
          <cell r="H2011"/>
          <cell r="I2011" t="str">
            <v>RURAL</v>
          </cell>
          <cell r="J2011" t="str">
            <v>VDA SAN JUAN BADILLO</v>
          </cell>
          <cell r="K2011"/>
        </row>
        <row r="2012">
          <cell r="F2012">
            <v>205361001941</v>
          </cell>
          <cell r="G2012" t="str">
            <v>C.E.R BIRRI BIRRI</v>
          </cell>
          <cell r="H2012"/>
          <cell r="I2012" t="str">
            <v>RURAL</v>
          </cell>
          <cell r="J2012" t="str">
            <v>VDA BIRRI</v>
          </cell>
          <cell r="K2012"/>
        </row>
        <row r="2013">
          <cell r="F2013">
            <v>205361001959</v>
          </cell>
          <cell r="G2013" t="str">
            <v>C.E.R. LA CANTURRONA</v>
          </cell>
          <cell r="H2013"/>
          <cell r="I2013" t="str">
            <v>RURAL</v>
          </cell>
          <cell r="J2013" t="str">
            <v>VDA LA CANTURRONA</v>
          </cell>
          <cell r="K2013"/>
        </row>
        <row r="2014">
          <cell r="F2014">
            <v>205361001967</v>
          </cell>
          <cell r="G2014" t="str">
            <v>EL RECREO</v>
          </cell>
          <cell r="H2014">
            <v>1</v>
          </cell>
          <cell r="I2014" t="str">
            <v>RURAL</v>
          </cell>
          <cell r="J2014" t="str">
            <v>VDA EL RECREO</v>
          </cell>
          <cell r="K2014"/>
        </row>
        <row r="2015">
          <cell r="F2015">
            <v>205361001975</v>
          </cell>
          <cell r="G2015" t="str">
            <v>C.E.R LA RICA</v>
          </cell>
          <cell r="H2015"/>
          <cell r="I2015" t="str">
            <v>RURAL</v>
          </cell>
          <cell r="J2015" t="str">
            <v>VDA LA RICA</v>
          </cell>
          <cell r="K2015"/>
        </row>
        <row r="2016">
          <cell r="F2016">
            <v>205361001983</v>
          </cell>
          <cell r="G2016" t="str">
            <v>C. E. R. MANZANARES</v>
          </cell>
          <cell r="H2016"/>
          <cell r="I2016" t="str">
            <v>RURAL</v>
          </cell>
          <cell r="J2016" t="str">
            <v>VDA. SAN JUANILLO</v>
          </cell>
          <cell r="K2016"/>
        </row>
        <row r="2017">
          <cell r="F2017">
            <v>205361001991</v>
          </cell>
          <cell r="G2017" t="str">
            <v>C.E.R. FILO DE PAVAS</v>
          </cell>
          <cell r="H2017"/>
          <cell r="I2017" t="str">
            <v>RURAL</v>
          </cell>
          <cell r="J2017" t="str">
            <v>VDA. FILO DE PAVAS</v>
          </cell>
          <cell r="K2017"/>
        </row>
        <row r="2018">
          <cell r="F2018">
            <v>205361002041</v>
          </cell>
          <cell r="G2018" t="str">
            <v>I. E. R. BADILLO</v>
          </cell>
          <cell r="H2018"/>
          <cell r="I2018" t="str">
            <v>RURAL</v>
          </cell>
          <cell r="J2018" t="str">
            <v>VDA. BADILLO</v>
          </cell>
          <cell r="K2018"/>
        </row>
        <row r="2019">
          <cell r="F2019">
            <v>205361002068</v>
          </cell>
          <cell r="G2019" t="str">
            <v>C. E. R. MURRAPAL</v>
          </cell>
          <cell r="H2019">
            <v>1</v>
          </cell>
          <cell r="I2019" t="str">
            <v>RURAL</v>
          </cell>
          <cell r="J2019" t="str">
            <v>VDA. MURRAPAL</v>
          </cell>
          <cell r="K2019"/>
        </row>
        <row r="2020">
          <cell r="F2020">
            <v>205361002076</v>
          </cell>
          <cell r="G2020" t="str">
            <v>C. E. R. LA PALOMA</v>
          </cell>
          <cell r="H2020"/>
          <cell r="I2020" t="str">
            <v>RURAL</v>
          </cell>
          <cell r="J2020" t="str">
            <v>VDA. LA PALOMA SAN JUANILLO</v>
          </cell>
          <cell r="K2020"/>
        </row>
        <row r="2021">
          <cell r="F2021">
            <v>205361002084</v>
          </cell>
          <cell r="G2021" t="str">
            <v>C.E.R. LOS ANDES</v>
          </cell>
          <cell r="H2021"/>
          <cell r="I2021" t="str">
            <v>RURAL</v>
          </cell>
          <cell r="J2021" t="str">
            <v>VDA. SAN LUIS PASCUITA</v>
          </cell>
          <cell r="K2021"/>
        </row>
        <row r="2022">
          <cell r="F2022">
            <v>205361002092</v>
          </cell>
          <cell r="G2022" t="str">
            <v>C.E.R BUENA VISTA SAN BARTOLO</v>
          </cell>
          <cell r="H2022"/>
          <cell r="I2022" t="str">
            <v>RURAL</v>
          </cell>
          <cell r="J2022" t="str">
            <v>VDA BUENA VISTA</v>
          </cell>
          <cell r="K2022"/>
        </row>
        <row r="2023">
          <cell r="F2023">
            <v>205361002122</v>
          </cell>
          <cell r="G2023" t="str">
            <v>C. E. R. LA PAZ</v>
          </cell>
          <cell r="H2023">
            <v>1</v>
          </cell>
          <cell r="I2023" t="str">
            <v>RURAL</v>
          </cell>
          <cell r="J2023" t="str">
            <v>VDA. PALMITAS</v>
          </cell>
          <cell r="K2023" t="str">
            <v>MINTIC - CENTROS DIGITALES</v>
          </cell>
        </row>
        <row r="2024">
          <cell r="F2024">
            <v>205361002131</v>
          </cell>
          <cell r="G2024" t="str">
            <v>C. E. R. EL CARMEN</v>
          </cell>
          <cell r="H2024"/>
          <cell r="I2024" t="str">
            <v>RURAL</v>
          </cell>
          <cell r="J2024" t="str">
            <v>VDA. EL CARMEN</v>
          </cell>
          <cell r="K2024"/>
        </row>
        <row r="2025">
          <cell r="F2025">
            <v>205361002246</v>
          </cell>
          <cell r="G2025" t="str">
            <v>C. E. R. MONTE ALTO</v>
          </cell>
          <cell r="H2025">
            <v>1</v>
          </cell>
          <cell r="I2025" t="str">
            <v>RURAL</v>
          </cell>
          <cell r="J2025" t="str">
            <v>VDA. MONTE ALTO</v>
          </cell>
          <cell r="K2025"/>
        </row>
        <row r="2026">
          <cell r="F2026">
            <v>205361002271</v>
          </cell>
          <cell r="G2026" t="str">
            <v>C. E. R. ALTO DEL LIMON</v>
          </cell>
          <cell r="H2026">
            <v>1</v>
          </cell>
          <cell r="I2026" t="str">
            <v>RURAL</v>
          </cell>
          <cell r="J2026" t="str">
            <v>VDA. ALTO DEL LIMON</v>
          </cell>
          <cell r="K2026"/>
        </row>
        <row r="2027">
          <cell r="F2027">
            <v>205361002289</v>
          </cell>
          <cell r="G2027" t="str">
            <v>C. E. R. MANZANARES</v>
          </cell>
          <cell r="H2027"/>
          <cell r="I2027" t="str">
            <v>RURAL</v>
          </cell>
          <cell r="J2027" t="str">
            <v>VDA. MANZANARES EL ARO</v>
          </cell>
          <cell r="K2027"/>
        </row>
        <row r="2028">
          <cell r="F2028">
            <v>205361002301</v>
          </cell>
          <cell r="G2028" t="str">
            <v>C. E. R. BUENAVISTA</v>
          </cell>
          <cell r="H2028">
            <v>1</v>
          </cell>
          <cell r="I2028" t="str">
            <v>RURAL</v>
          </cell>
          <cell r="J2028" t="str">
            <v>VDA. BUENAVISTA</v>
          </cell>
          <cell r="K2028"/>
        </row>
        <row r="2029">
          <cell r="F2029">
            <v>205361002319</v>
          </cell>
          <cell r="G2029" t="str">
            <v>ORGANI ALTO</v>
          </cell>
          <cell r="H2029">
            <v>1</v>
          </cell>
          <cell r="I2029" t="str">
            <v>RURAL</v>
          </cell>
          <cell r="J2029" t="str">
            <v>VDA. ORGANI ALTO</v>
          </cell>
          <cell r="K2029"/>
        </row>
        <row r="2030">
          <cell r="F2030">
            <v>205361002378</v>
          </cell>
          <cell r="G2030" t="str">
            <v>C.E.R. LA SEBASTIANA</v>
          </cell>
          <cell r="H2030"/>
          <cell r="I2030" t="str">
            <v>RURAL</v>
          </cell>
          <cell r="J2030" t="str">
            <v>VDA. LA SEBASTIANA</v>
          </cell>
          <cell r="K2030"/>
        </row>
        <row r="2031">
          <cell r="F2031">
            <v>205361002386</v>
          </cell>
          <cell r="G2031" t="str">
            <v>C.E.R. LA FONDITA</v>
          </cell>
          <cell r="H2031">
            <v>1</v>
          </cell>
          <cell r="I2031" t="str">
            <v>RURAL</v>
          </cell>
          <cell r="J2031" t="str">
            <v>VDA LA FONDITA</v>
          </cell>
          <cell r="K2031"/>
        </row>
        <row r="2032">
          <cell r="F2032">
            <v>205361002394</v>
          </cell>
          <cell r="G2032" t="str">
            <v>C.E.R. SANTA BÁRBARA</v>
          </cell>
          <cell r="H2032">
            <v>1</v>
          </cell>
          <cell r="I2032" t="str">
            <v>RURAL</v>
          </cell>
          <cell r="J2032" t="str">
            <v>VDA. SANTA BÁRBARA - SANTA LUCÍA</v>
          </cell>
          <cell r="K2032"/>
        </row>
        <row r="2033">
          <cell r="F2033">
            <v>205361002408</v>
          </cell>
          <cell r="G2033" t="str">
            <v>C.E.R. ANTONIO JOSE DE SUCRE</v>
          </cell>
          <cell r="H2033">
            <v>1</v>
          </cell>
          <cell r="I2033" t="str">
            <v>RURAL</v>
          </cell>
          <cell r="J2033" t="str">
            <v>VDA EL TIGRE</v>
          </cell>
          <cell r="K2033"/>
        </row>
        <row r="2034">
          <cell r="F2034">
            <v>205361002416</v>
          </cell>
          <cell r="G2034" t="str">
            <v>C.E.R. EL RESPALDO</v>
          </cell>
          <cell r="H2034"/>
          <cell r="I2034" t="str">
            <v>RURAL</v>
          </cell>
          <cell r="J2034" t="str">
            <v>VDA EL PAPAYO</v>
          </cell>
          <cell r="K2034"/>
        </row>
        <row r="2035">
          <cell r="F2035">
            <v>205361800002</v>
          </cell>
          <cell r="G2035" t="str">
            <v>C.E.R. ORGANI MEDIO</v>
          </cell>
          <cell r="H2035"/>
          <cell r="I2035" t="str">
            <v>RURAL</v>
          </cell>
          <cell r="J2035" t="str">
            <v>VDA ORGANI</v>
          </cell>
          <cell r="K2035"/>
        </row>
        <row r="2036">
          <cell r="F2036">
            <v>205361800011</v>
          </cell>
          <cell r="G2036" t="str">
            <v>C.E.R. ORGANI ABAJO</v>
          </cell>
          <cell r="H2036">
            <v>1</v>
          </cell>
          <cell r="I2036" t="str">
            <v>RURAL</v>
          </cell>
          <cell r="J2036" t="str">
            <v>VDA ORGANI ABAJO</v>
          </cell>
          <cell r="K2036"/>
        </row>
        <row r="2037">
          <cell r="F2037">
            <v>205361800029</v>
          </cell>
          <cell r="G2037" t="str">
            <v>C.E.R LA PERLA</v>
          </cell>
          <cell r="H2037"/>
          <cell r="I2037" t="str">
            <v>RURAL</v>
          </cell>
          <cell r="J2037" t="str">
            <v>VDA LA PERLA</v>
          </cell>
          <cell r="K2037"/>
        </row>
        <row r="2038">
          <cell r="F2038">
            <v>205361800037</v>
          </cell>
          <cell r="G2038" t="str">
            <v>C.E.R TESORITO</v>
          </cell>
          <cell r="H2038"/>
          <cell r="I2038" t="str">
            <v>RURAL</v>
          </cell>
          <cell r="J2038" t="str">
            <v>VDA SINITAVE</v>
          </cell>
          <cell r="K2038"/>
        </row>
        <row r="2039">
          <cell r="F2039">
            <v>405361002148</v>
          </cell>
          <cell r="G2039" t="str">
            <v>C. E. R. MARIA BONITA</v>
          </cell>
          <cell r="H2039">
            <v>1</v>
          </cell>
          <cell r="I2039" t="str">
            <v>RURAL</v>
          </cell>
          <cell r="J2039" t="str">
            <v>VDA EL TURCO</v>
          </cell>
          <cell r="K2039"/>
        </row>
        <row r="2040">
          <cell r="F2040">
            <v>405361002172</v>
          </cell>
          <cell r="G2040" t="str">
            <v>E R EL TORRENTE</v>
          </cell>
          <cell r="H2040"/>
          <cell r="I2040" t="str">
            <v>RURAL</v>
          </cell>
          <cell r="J2040" t="str">
            <v>VDA TORRENTE</v>
          </cell>
          <cell r="K2040"/>
        </row>
        <row r="2041">
          <cell r="F2041">
            <v>405361002199</v>
          </cell>
          <cell r="G2041" t="str">
            <v>SEVILLA</v>
          </cell>
          <cell r="H2041">
            <v>1</v>
          </cell>
          <cell r="I2041" t="str">
            <v>RURAL</v>
          </cell>
          <cell r="J2041" t="str">
            <v>VDA SEVILLA</v>
          </cell>
          <cell r="K2041" t="str">
            <v>GOBERNACIÓN 668</v>
          </cell>
        </row>
        <row r="2042">
          <cell r="F2042">
            <v>405361002229</v>
          </cell>
          <cell r="G2042" t="str">
            <v>SAN LUIS</v>
          </cell>
          <cell r="H2042">
            <v>1</v>
          </cell>
          <cell r="I2042" t="str">
            <v>RURAL</v>
          </cell>
          <cell r="J2042" t="str">
            <v>VDA SAN LUIS EL ARO</v>
          </cell>
          <cell r="K2042"/>
        </row>
        <row r="2043">
          <cell r="F2043">
            <v>405361002237</v>
          </cell>
          <cell r="G2043" t="str">
            <v>LA MARÍA</v>
          </cell>
          <cell r="H2043"/>
          <cell r="I2043" t="str">
            <v>RURAL</v>
          </cell>
          <cell r="J2043" t="str">
            <v>VDA LA MARÍA</v>
          </cell>
          <cell r="K2043"/>
        </row>
        <row r="2044">
          <cell r="F2044">
            <v>105364000215</v>
          </cell>
          <cell r="G2044" t="str">
            <v>E.U. JAHEL PELÁEZ MONTOYA</v>
          </cell>
          <cell r="H2044"/>
          <cell r="I2044" t="str">
            <v>URBANA</v>
          </cell>
          <cell r="J2044" t="str">
            <v>KR 3 12 09</v>
          </cell>
          <cell r="K2044" t="str">
            <v>GOBERNACIÓN</v>
          </cell>
        </row>
        <row r="2045">
          <cell r="F2045">
            <v>105364000398</v>
          </cell>
          <cell r="G2045" t="str">
            <v>E.U. MOISÉS ROJAS PELÁEZ</v>
          </cell>
          <cell r="H2045"/>
          <cell r="I2045" t="str">
            <v>URBANA</v>
          </cell>
          <cell r="J2045" t="str">
            <v xml:space="preserve">CL 9 2 25 </v>
          </cell>
          <cell r="K2045" t="str">
            <v>GOBERNACIÓN</v>
          </cell>
        </row>
        <row r="2046">
          <cell r="F2046">
            <v>105364000401</v>
          </cell>
          <cell r="G2046" t="str">
            <v>LICEO SAN ANTONIO</v>
          </cell>
          <cell r="H2046"/>
          <cell r="I2046" t="str">
            <v>URBANA</v>
          </cell>
          <cell r="J2046" t="str">
            <v xml:space="preserve">KR 5 16 08 </v>
          </cell>
          <cell r="K2046"/>
        </row>
        <row r="2047">
          <cell r="F2047">
            <v>105364800009</v>
          </cell>
          <cell r="G2047" t="str">
            <v>CAPERUCITA ROJA</v>
          </cell>
          <cell r="H2047"/>
          <cell r="I2047" t="str">
            <v>URBANA</v>
          </cell>
          <cell r="J2047" t="str">
            <v xml:space="preserve">KR 5 15 60 </v>
          </cell>
          <cell r="K2047" t="str">
            <v>GOBERNACIÓN</v>
          </cell>
        </row>
        <row r="2048">
          <cell r="F2048">
            <v>205364000023</v>
          </cell>
          <cell r="G2048" t="str">
            <v>C. E. R. FABRICIO ESCOBAR</v>
          </cell>
          <cell r="H2048"/>
          <cell r="I2048" t="str">
            <v>RURAL</v>
          </cell>
          <cell r="J2048" t="str">
            <v>VDA SAN BARTOLO</v>
          </cell>
          <cell r="K2048" t="str">
            <v>GOBERNACIÓN 668</v>
          </cell>
        </row>
        <row r="2049">
          <cell r="F2049">
            <v>205364000031</v>
          </cell>
          <cell r="G2049" t="str">
            <v>C. E. R. JUAN N BARRERA</v>
          </cell>
          <cell r="H2049"/>
          <cell r="I2049" t="str">
            <v>RURAL</v>
          </cell>
          <cell r="J2049" t="str">
            <v>VDA. SANTA GERTRUDIS</v>
          </cell>
          <cell r="K2049"/>
        </row>
        <row r="2050">
          <cell r="F2050">
            <v>205364000058</v>
          </cell>
          <cell r="G2050" t="str">
            <v>MARIA JOSEFA CORREA</v>
          </cell>
          <cell r="H2050"/>
          <cell r="I2050" t="str">
            <v>RURAL</v>
          </cell>
          <cell r="J2050" t="str">
            <v>VDA LA ARBOLEDA</v>
          </cell>
          <cell r="K2050"/>
        </row>
        <row r="2051">
          <cell r="F2051">
            <v>205364000074</v>
          </cell>
          <cell r="G2051" t="str">
            <v>C. E. R. DAVID L CROZZIER</v>
          </cell>
          <cell r="H2051"/>
          <cell r="I2051" t="str">
            <v>RURAL</v>
          </cell>
          <cell r="J2051" t="str">
            <v>VDA. LA CASIANA</v>
          </cell>
          <cell r="K2051" t="str">
            <v>GOBERNACIÓN 668</v>
          </cell>
        </row>
        <row r="2052">
          <cell r="F2052">
            <v>205364000082</v>
          </cell>
          <cell r="G2052" t="str">
            <v>C. E. R. JUAN DE DIOS CARVAJAL</v>
          </cell>
          <cell r="H2052"/>
          <cell r="I2052" t="str">
            <v>RURAL</v>
          </cell>
          <cell r="J2052" t="str">
            <v>VDA. CARAMANTA</v>
          </cell>
          <cell r="K2052" t="str">
            <v>GOBERNACIÓN 668</v>
          </cell>
        </row>
        <row r="2053">
          <cell r="F2053">
            <v>205364000104</v>
          </cell>
          <cell r="G2053" t="str">
            <v>C. E. R. BEATO JUAN BAUTISTA VELASQUEZ PELAEZ</v>
          </cell>
          <cell r="H2053"/>
          <cell r="I2053" t="str">
            <v>RURAL</v>
          </cell>
          <cell r="J2053" t="str">
            <v>VDA. ALTO DEL INDIO</v>
          </cell>
          <cell r="K2053"/>
        </row>
        <row r="2054">
          <cell r="F2054">
            <v>205364000121</v>
          </cell>
          <cell r="G2054" t="str">
            <v>LUIS ROSENDO ESCOBAR</v>
          </cell>
          <cell r="H2054"/>
          <cell r="I2054" t="str">
            <v>RURAL</v>
          </cell>
          <cell r="J2054" t="str">
            <v>VDA VARSOVIA</v>
          </cell>
          <cell r="K2054"/>
        </row>
        <row r="2055">
          <cell r="F2055">
            <v>205364000139</v>
          </cell>
          <cell r="G2055" t="str">
            <v>DOLORES ZAPATA</v>
          </cell>
          <cell r="H2055"/>
          <cell r="I2055" t="str">
            <v>RURAL</v>
          </cell>
          <cell r="J2055" t="str">
            <v>VDA GIBRALTAR</v>
          </cell>
          <cell r="K2055"/>
        </row>
        <row r="2056">
          <cell r="F2056">
            <v>205364000163</v>
          </cell>
          <cell r="G2056" t="str">
            <v>I. E. R. EMBERÁ KARMATARÚA</v>
          </cell>
          <cell r="H2056"/>
          <cell r="I2056" t="str">
            <v>RURAL</v>
          </cell>
          <cell r="J2056" t="str">
            <v>RESG. DE CRISTIANIAS</v>
          </cell>
          <cell r="K2056" t="str">
            <v>MINTIC - CENTROS DIGITALES</v>
          </cell>
        </row>
        <row r="2057">
          <cell r="F2057">
            <v>205364000171</v>
          </cell>
          <cell r="G2057" t="str">
            <v>I. E. DE DESARROLLO RURAL MIGUEL VALENCIA</v>
          </cell>
          <cell r="H2057"/>
          <cell r="I2057" t="str">
            <v>RURAL</v>
          </cell>
          <cell r="J2057" t="str">
            <v>VDA. VERDUN</v>
          </cell>
          <cell r="K2057"/>
        </row>
        <row r="2058">
          <cell r="F2058">
            <v>205364000201</v>
          </cell>
          <cell r="G2058" t="str">
            <v>C. E. R. RAMON AGUDELO CORREA</v>
          </cell>
          <cell r="H2058"/>
          <cell r="I2058" t="str">
            <v>RURAL</v>
          </cell>
          <cell r="J2058" t="str">
            <v>VDA EL TAPADO</v>
          </cell>
          <cell r="K2058"/>
        </row>
        <row r="2059">
          <cell r="F2059">
            <v>205364000252</v>
          </cell>
          <cell r="G2059" t="str">
            <v>C. E. R. SALVADOR MUÑOZ</v>
          </cell>
          <cell r="H2059"/>
          <cell r="I2059" t="str">
            <v>RURAL</v>
          </cell>
          <cell r="J2059" t="str">
            <v>VDA LA HERRERA</v>
          </cell>
          <cell r="K2059"/>
        </row>
        <row r="2060">
          <cell r="F2060">
            <v>205364000261</v>
          </cell>
          <cell r="G2060" t="str">
            <v>C. E. R. RAMON OCHOA</v>
          </cell>
          <cell r="H2060"/>
          <cell r="I2060" t="str">
            <v>RURAL</v>
          </cell>
          <cell r="J2060" t="str">
            <v>VDA SERRANIAS</v>
          </cell>
          <cell r="K2060" t="str">
            <v>MINTIC-OTROS PROYECTOS</v>
          </cell>
        </row>
        <row r="2061">
          <cell r="F2061">
            <v>205364000279</v>
          </cell>
          <cell r="G2061" t="str">
            <v>C. E. R. RAIMUNDO ROJAS</v>
          </cell>
          <cell r="H2061"/>
          <cell r="I2061" t="str">
            <v>RURAL</v>
          </cell>
          <cell r="J2061" t="str">
            <v>VDA LAS MACANAS</v>
          </cell>
          <cell r="K2061"/>
        </row>
        <row r="2062">
          <cell r="F2062">
            <v>205364000287</v>
          </cell>
          <cell r="G2062" t="str">
            <v>C. E. R. INDALECIO PELAEZ</v>
          </cell>
          <cell r="H2062"/>
          <cell r="I2062" t="str">
            <v>RURAL</v>
          </cell>
          <cell r="J2062" t="str">
            <v>VDA QUEBRADA BONITA</v>
          </cell>
          <cell r="K2062"/>
        </row>
        <row r="2063">
          <cell r="F2063">
            <v>205364000309</v>
          </cell>
          <cell r="G2063" t="str">
            <v>C. E. R. JOSE MARIA GOMEZ ANGEL</v>
          </cell>
          <cell r="H2063"/>
          <cell r="I2063" t="str">
            <v>RURAL</v>
          </cell>
          <cell r="J2063" t="str">
            <v>VDA MORRO AMARILLO</v>
          </cell>
          <cell r="K2063" t="str">
            <v>GOBERNACIÓN 668</v>
          </cell>
        </row>
        <row r="2064">
          <cell r="F2064">
            <v>205364000333</v>
          </cell>
          <cell r="G2064" t="str">
            <v>C. E. R. PRESBITERO EZEQUIEL JESUS PEREZ</v>
          </cell>
          <cell r="H2064"/>
          <cell r="I2064" t="str">
            <v>RURAL</v>
          </cell>
          <cell r="J2064" t="str">
            <v>VDA LA SALADA</v>
          </cell>
          <cell r="K2064" t="str">
            <v>MINTIC-OTROS PROYECTOS</v>
          </cell>
        </row>
        <row r="2065">
          <cell r="F2065">
            <v>205364000350</v>
          </cell>
          <cell r="G2065" t="str">
            <v>C. E. R. DIEGO OROZCO</v>
          </cell>
          <cell r="H2065"/>
          <cell r="I2065" t="str">
            <v>RURAL</v>
          </cell>
          <cell r="J2065" t="str">
            <v>VDA LA LINDA</v>
          </cell>
          <cell r="K2065"/>
        </row>
        <row r="2066">
          <cell r="F2066">
            <v>105368000015</v>
          </cell>
          <cell r="G2066" t="str">
            <v>I. E. SAN JOSE</v>
          </cell>
          <cell r="H2066"/>
          <cell r="I2066" t="str">
            <v>URBANA</v>
          </cell>
          <cell r="J2066" t="str">
            <v>KR 3 AV EL LICEO</v>
          </cell>
          <cell r="K2066" t="str">
            <v>GOBERNACIÓN</v>
          </cell>
        </row>
        <row r="2067">
          <cell r="F2067">
            <v>105368000066</v>
          </cell>
          <cell r="G2067" t="str">
            <v>I. E. ESCUELA NORMAL SUPERIOR DE JERICO</v>
          </cell>
          <cell r="H2067"/>
          <cell r="I2067" t="str">
            <v>URBANA</v>
          </cell>
          <cell r="J2067" t="str">
            <v>KR 2 5 36</v>
          </cell>
          <cell r="K2067"/>
        </row>
        <row r="2068">
          <cell r="F2068">
            <v>105368000121</v>
          </cell>
          <cell r="G2068" t="str">
            <v>ESCUELA MADRE LAURA</v>
          </cell>
          <cell r="H2068"/>
          <cell r="I2068" t="str">
            <v>URBANA</v>
          </cell>
          <cell r="J2068" t="str">
            <v>KR 1 4 36</v>
          </cell>
          <cell r="K2068" t="str">
            <v>GOBERNACIÓN</v>
          </cell>
        </row>
        <row r="2069">
          <cell r="F2069">
            <v>205368000087</v>
          </cell>
          <cell r="G2069" t="str">
            <v>C. E. R. ANA MARIA ECHEVERRI</v>
          </cell>
          <cell r="H2069"/>
          <cell r="I2069" t="str">
            <v>RURAL</v>
          </cell>
          <cell r="J2069" t="str">
            <v>VDA. LAS PLAYAS</v>
          </cell>
          <cell r="K2069" t="str">
            <v>GOBERNACIÓN 668</v>
          </cell>
        </row>
        <row r="2070">
          <cell r="F2070">
            <v>205368000095</v>
          </cell>
          <cell r="G2070" t="str">
            <v>C. E. R. MARIA GONZALEZ DE A</v>
          </cell>
          <cell r="H2070"/>
          <cell r="I2070" t="str">
            <v>RURAL</v>
          </cell>
          <cell r="J2070" t="str">
            <v>VEREDA GUACAMAYAL</v>
          </cell>
          <cell r="K2070" t="str">
            <v>GOBERNACIÓN 668</v>
          </cell>
        </row>
        <row r="2071">
          <cell r="F2071">
            <v>205368000109</v>
          </cell>
          <cell r="G2071" t="str">
            <v>C. E. R. LA CASCADA</v>
          </cell>
          <cell r="H2071"/>
          <cell r="I2071" t="str">
            <v>RURAL</v>
          </cell>
          <cell r="J2071" t="str">
            <v>VDA. CASCADA</v>
          </cell>
          <cell r="K2071"/>
        </row>
        <row r="2072">
          <cell r="F2072">
            <v>205368000150</v>
          </cell>
          <cell r="G2072" t="str">
            <v>C. E. R. LUIS EMILIO BERMUDEZ</v>
          </cell>
          <cell r="H2072"/>
          <cell r="I2072" t="str">
            <v>RURAL</v>
          </cell>
          <cell r="J2072" t="str">
            <v>VDA. LA HERMOSA</v>
          </cell>
          <cell r="K2072"/>
        </row>
        <row r="2073">
          <cell r="F2073">
            <v>205368000176</v>
          </cell>
          <cell r="G2073" t="str">
            <v>C. E. R. LA LEONA</v>
          </cell>
          <cell r="H2073"/>
          <cell r="I2073" t="str">
            <v>RURAL</v>
          </cell>
          <cell r="J2073" t="str">
            <v>VDA LA LEONA</v>
          </cell>
          <cell r="K2073"/>
        </row>
        <row r="2074">
          <cell r="F2074">
            <v>205368000192</v>
          </cell>
          <cell r="G2074" t="str">
            <v>C. E. R.  LA VIÑA</v>
          </cell>
          <cell r="H2074"/>
          <cell r="I2074" t="str">
            <v>RURAL</v>
          </cell>
          <cell r="J2074" t="str">
            <v>VDA. LA VIÑA</v>
          </cell>
          <cell r="K2074" t="str">
            <v>MINTIC-OTROS PROYECTOS</v>
          </cell>
        </row>
        <row r="2075">
          <cell r="F2075">
            <v>205368000206</v>
          </cell>
          <cell r="G2075" t="str">
            <v>C. E. R.  ALVARO OBDULIO NARANJO</v>
          </cell>
          <cell r="H2075"/>
          <cell r="I2075" t="str">
            <v>RURAL</v>
          </cell>
          <cell r="J2075" t="str">
            <v>VDA. LA AGUADA</v>
          </cell>
          <cell r="K2075" t="str">
            <v>GOBERNACIÓN 668</v>
          </cell>
        </row>
        <row r="2076">
          <cell r="F2076">
            <v>205368000222</v>
          </cell>
          <cell r="G2076" t="str">
            <v>C. E. R. PALENQUE</v>
          </cell>
          <cell r="H2076"/>
          <cell r="I2076" t="str">
            <v>RURAL</v>
          </cell>
          <cell r="J2076" t="str">
            <v>VDA. PALENQUE</v>
          </cell>
          <cell r="K2076"/>
        </row>
        <row r="2077">
          <cell r="F2077">
            <v>205368000231</v>
          </cell>
          <cell r="G2077" t="str">
            <v>C. E. R.  CARLOS ALBERTO VILLA MAYA</v>
          </cell>
          <cell r="H2077"/>
          <cell r="I2077" t="str">
            <v>RURAL</v>
          </cell>
          <cell r="J2077" t="str">
            <v>VDA VALLECITOS</v>
          </cell>
          <cell r="K2077" t="str">
            <v>GOBERNACIÓN 668</v>
          </cell>
        </row>
        <row r="2078">
          <cell r="F2078">
            <v>205368000257</v>
          </cell>
          <cell r="G2078" t="str">
            <v>C. E. R. AVELINO MARÍN BEDOYA</v>
          </cell>
          <cell r="H2078"/>
          <cell r="I2078" t="str">
            <v>RURAL</v>
          </cell>
          <cell r="J2078" t="str">
            <v>VDA QUEBRADONA</v>
          </cell>
          <cell r="K2078" t="str">
            <v>GOBERNACIÓN 668</v>
          </cell>
        </row>
        <row r="2079">
          <cell r="F2079">
            <v>205368000265</v>
          </cell>
          <cell r="G2079" t="str">
            <v>C. E. R.  SANTIAGO SANTAMARIA</v>
          </cell>
          <cell r="H2079"/>
          <cell r="I2079" t="str">
            <v>RURAL</v>
          </cell>
          <cell r="J2079" t="str">
            <v>VDA. CASTALIA</v>
          </cell>
          <cell r="K2079" t="str">
            <v>GOBERNACIÓN 668</v>
          </cell>
        </row>
        <row r="2080">
          <cell r="F2080">
            <v>205368000273</v>
          </cell>
          <cell r="G2080" t="str">
            <v>C. E. R. LA PRADERA</v>
          </cell>
          <cell r="H2080"/>
          <cell r="I2080" t="str">
            <v>RURAL</v>
          </cell>
          <cell r="J2080" t="str">
            <v>VDA. LA PRADERA</v>
          </cell>
          <cell r="K2080"/>
        </row>
        <row r="2081">
          <cell r="F2081">
            <v>205368000290</v>
          </cell>
          <cell r="G2081" t="str">
            <v>C.E.R. MONSEÑOR AUGUSTO TRUJILLO ARANGO</v>
          </cell>
          <cell r="H2081"/>
          <cell r="I2081" t="str">
            <v>RURAL</v>
          </cell>
          <cell r="J2081" t="str">
            <v>VDA. EL ZACATIN</v>
          </cell>
          <cell r="K2081"/>
        </row>
        <row r="2082">
          <cell r="F2082">
            <v>205368000303</v>
          </cell>
          <cell r="G2082" t="str">
            <v>C. E. R. SAN RAMON</v>
          </cell>
          <cell r="H2082"/>
          <cell r="I2082" t="str">
            <v>RURAL</v>
          </cell>
          <cell r="J2082" t="str">
            <v>VDA. SAN RAMON</v>
          </cell>
          <cell r="K2082"/>
        </row>
        <row r="2083">
          <cell r="F2083">
            <v>205368000320</v>
          </cell>
          <cell r="G2083" t="str">
            <v>C. E. R. LA FE</v>
          </cell>
          <cell r="H2083"/>
          <cell r="I2083" t="str">
            <v>RURAL</v>
          </cell>
          <cell r="J2083" t="str">
            <v>VDA. LA FE</v>
          </cell>
          <cell r="K2083"/>
        </row>
        <row r="2084">
          <cell r="F2084">
            <v>205368000346</v>
          </cell>
          <cell r="G2084" t="str">
            <v>C. E. R.  LA CESTILLALA</v>
          </cell>
          <cell r="H2084"/>
          <cell r="I2084" t="str">
            <v>RURAL</v>
          </cell>
          <cell r="J2084" t="str">
            <v xml:space="preserve">VDA. LA CESTILLALA </v>
          </cell>
          <cell r="K2084"/>
        </row>
        <row r="2085">
          <cell r="F2085">
            <v>205368000371</v>
          </cell>
          <cell r="G2085" t="str">
            <v>C. E. R. JOSE MARIA OSPINA</v>
          </cell>
          <cell r="H2085"/>
          <cell r="I2085" t="str">
            <v>RURAL</v>
          </cell>
          <cell r="J2085" t="str">
            <v>VDA. LOS PATIOS</v>
          </cell>
          <cell r="K2085"/>
        </row>
        <row r="2086">
          <cell r="F2086">
            <v>205368000460</v>
          </cell>
          <cell r="G2086" t="str">
            <v>C. E. R.  PATUDAL</v>
          </cell>
          <cell r="H2086"/>
          <cell r="I2086" t="str">
            <v>RURAL</v>
          </cell>
          <cell r="J2086" t="str">
            <v>VDA. PATUDAL</v>
          </cell>
          <cell r="K2086"/>
        </row>
        <row r="2087">
          <cell r="F2087">
            <v>205368000478</v>
          </cell>
          <cell r="G2087" t="str">
            <v>I. E. R. SAN FRANCISCO DE ASIS</v>
          </cell>
          <cell r="H2087"/>
          <cell r="I2087" t="str">
            <v>RURAL</v>
          </cell>
          <cell r="J2087" t="str">
            <v>CORREG. PALOCABILDO</v>
          </cell>
          <cell r="K2087"/>
        </row>
        <row r="2088">
          <cell r="F2088">
            <v>205368000532</v>
          </cell>
          <cell r="G2088" t="str">
            <v>C. E. R. LA SORGA</v>
          </cell>
          <cell r="H2088"/>
          <cell r="I2088" t="str">
            <v>RURAL</v>
          </cell>
          <cell r="J2088" t="str">
            <v>VDA. LA SORGA</v>
          </cell>
          <cell r="K2088"/>
        </row>
        <row r="2089">
          <cell r="F2089">
            <v>205368000664</v>
          </cell>
          <cell r="G2089" t="str">
            <v>C. E. R. LOS BAÑOS</v>
          </cell>
          <cell r="H2089"/>
          <cell r="I2089" t="str">
            <v>RURAL</v>
          </cell>
          <cell r="J2089" t="str">
            <v>VDA. LOS BAÑOS</v>
          </cell>
          <cell r="K2089"/>
        </row>
        <row r="2090">
          <cell r="F2090">
            <v>205368000681</v>
          </cell>
          <cell r="G2090" t="str">
            <v>C. E. R. ESTRELLA VIEJA</v>
          </cell>
          <cell r="H2090"/>
          <cell r="I2090" t="str">
            <v>RURAL</v>
          </cell>
          <cell r="J2090" t="str">
            <v>VDA ESTRELLA VIEJA</v>
          </cell>
          <cell r="K2090"/>
        </row>
        <row r="2091">
          <cell r="F2091">
            <v>205368000745</v>
          </cell>
          <cell r="G2091" t="str">
            <v>C. E. R.  LA SOLEDAD</v>
          </cell>
          <cell r="H2091"/>
          <cell r="I2091" t="str">
            <v>RURAL</v>
          </cell>
          <cell r="J2091" t="str">
            <v>VDA. LA SOLEDAD</v>
          </cell>
          <cell r="K2091"/>
        </row>
        <row r="2092">
          <cell r="F2092">
            <v>205368000770</v>
          </cell>
          <cell r="G2092" t="str">
            <v>C. E. R. LA TRAVIEZA</v>
          </cell>
          <cell r="H2092"/>
          <cell r="I2092" t="str">
            <v>RURAL</v>
          </cell>
          <cell r="J2092" t="str">
            <v>VDA LA TRAVIEZA</v>
          </cell>
          <cell r="K2092"/>
        </row>
        <row r="2093">
          <cell r="F2093">
            <v>205368000818</v>
          </cell>
          <cell r="G2093" t="str">
            <v>C.E.R PRESBITERO ALFREDO GONZALEZ</v>
          </cell>
          <cell r="H2093"/>
          <cell r="I2093" t="str">
            <v>RURAL</v>
          </cell>
          <cell r="J2093" t="str">
            <v>VDA ESTRELLA NUEVA</v>
          </cell>
          <cell r="K2093"/>
        </row>
        <row r="2094">
          <cell r="F2094">
            <v>405368000809</v>
          </cell>
          <cell r="G2094" t="str">
            <v>C.E.R CAUCA VIEJO</v>
          </cell>
          <cell r="H2094"/>
          <cell r="I2094" t="str">
            <v>RURAL</v>
          </cell>
          <cell r="J2094" t="str">
            <v>VDA # 7 - CAUCA-PARCELACION CAUCA VIEJO</v>
          </cell>
          <cell r="K2094" t="str">
            <v>GOBERNACIÓN 668</v>
          </cell>
        </row>
        <row r="2095">
          <cell r="F2095">
            <v>105376000105</v>
          </cell>
          <cell r="G2095" t="str">
            <v>I. E. MARIA JOSEFA MARULANDA</v>
          </cell>
          <cell r="H2095"/>
          <cell r="I2095" t="str">
            <v>URBANA</v>
          </cell>
          <cell r="J2095" t="str">
            <v>CL 14 21 45</v>
          </cell>
          <cell r="K2095" t="str">
            <v>ESTABLECIMIENTO EDUCATIVO (SISEDUCA)</v>
          </cell>
        </row>
        <row r="2096">
          <cell r="F2096">
            <v>105376000113</v>
          </cell>
          <cell r="G2096" t="str">
            <v>I. E. MONSEÑOR ALFONSO URIBE JARAMILLO</v>
          </cell>
          <cell r="H2096"/>
          <cell r="I2096" t="str">
            <v>URBANA</v>
          </cell>
          <cell r="J2096" t="str">
            <v>KR 16 X CL 25 &lt;EOF&gt;</v>
          </cell>
          <cell r="K2096"/>
        </row>
        <row r="2097">
          <cell r="F2097">
            <v>105376000211</v>
          </cell>
          <cell r="G2097" t="str">
            <v>COLEGIO BERNARDO URIBE LONDOÑO</v>
          </cell>
          <cell r="H2097"/>
          <cell r="I2097" t="str">
            <v>URBANA</v>
          </cell>
          <cell r="J2097" t="str">
            <v>KR 13 21 100</v>
          </cell>
          <cell r="K2097" t="str">
            <v>GOBERNACIÓN</v>
          </cell>
        </row>
        <row r="2098">
          <cell r="F2098">
            <v>105376000245</v>
          </cell>
          <cell r="G2098" t="str">
            <v>E U JUSTO PASTOR MEJIA</v>
          </cell>
          <cell r="H2098"/>
          <cell r="I2098" t="str">
            <v>URBANA</v>
          </cell>
          <cell r="J2098" t="str">
            <v>CL 20 24 28</v>
          </cell>
          <cell r="K2098" t="str">
            <v>GOBERNACIÓN</v>
          </cell>
        </row>
        <row r="2099">
          <cell r="F2099">
            <v>105376000440</v>
          </cell>
          <cell r="G2099" t="str">
            <v>COLEGIO LA PAZ</v>
          </cell>
          <cell r="H2099"/>
          <cell r="I2099" t="str">
            <v>URBANA</v>
          </cell>
          <cell r="J2099" t="str">
            <v>CL 19 NRO 17 49 &lt;EOF&gt;</v>
          </cell>
          <cell r="K2099" t="str">
            <v>ESTABLECIMIENTO EDUCATIVO (SISEDUCA)</v>
          </cell>
        </row>
        <row r="2100">
          <cell r="F2100">
            <v>105376000571</v>
          </cell>
          <cell r="G2100" t="str">
            <v>I. E. CONCEJO MUNICIPAL</v>
          </cell>
          <cell r="H2100"/>
          <cell r="I2100" t="str">
            <v>URBANA</v>
          </cell>
          <cell r="J2100" t="str">
            <v xml:space="preserve">CL 9 23 09 </v>
          </cell>
          <cell r="K2100" t="str">
            <v>GOBERNACIÓN</v>
          </cell>
        </row>
        <row r="2101">
          <cell r="F2101">
            <v>205376000011</v>
          </cell>
          <cell r="G2101" t="str">
            <v>C. E. R. LA MILAGROSA</v>
          </cell>
          <cell r="H2101"/>
          <cell r="I2101" t="str">
            <v>RURAL</v>
          </cell>
          <cell r="J2101" t="str">
            <v>CRA. 26 4B 05</v>
          </cell>
          <cell r="K2101"/>
        </row>
        <row r="2102">
          <cell r="F2102">
            <v>205376000029</v>
          </cell>
          <cell r="G2102" t="str">
            <v>CANDIDO BERNAL</v>
          </cell>
          <cell r="H2102"/>
          <cell r="I2102" t="str">
            <v>RURAL</v>
          </cell>
          <cell r="J2102" t="str">
            <v>VDA LA LOMA</v>
          </cell>
          <cell r="K2102" t="str">
            <v>GOBERNACIÓN 668</v>
          </cell>
        </row>
        <row r="2103">
          <cell r="F2103">
            <v>205376000037</v>
          </cell>
          <cell r="G2103" t="str">
            <v>JESUS MARIA PIEDRAHITA</v>
          </cell>
          <cell r="H2103"/>
          <cell r="I2103" t="str">
            <v>RURAL</v>
          </cell>
          <cell r="J2103" t="str">
            <v>VDA LA MIEL</v>
          </cell>
          <cell r="K2103" t="str">
            <v>GOBERNACIÓN 668</v>
          </cell>
        </row>
        <row r="2104">
          <cell r="F2104">
            <v>205376000045</v>
          </cell>
          <cell r="G2104" t="str">
            <v>JUAN MANUEL LLANO</v>
          </cell>
          <cell r="H2104"/>
          <cell r="I2104" t="str">
            <v>RURAL</v>
          </cell>
          <cell r="J2104" t="str">
            <v>VDA SAN RAFAEL</v>
          </cell>
          <cell r="K2104" t="str">
            <v>GOBERNACIÓN 668</v>
          </cell>
        </row>
        <row r="2105">
          <cell r="F2105">
            <v>205376000053</v>
          </cell>
          <cell r="G2105" t="str">
            <v>C. E. R. MARIA ESTEVEZ</v>
          </cell>
          <cell r="H2105"/>
          <cell r="I2105" t="str">
            <v>RURAL</v>
          </cell>
          <cell r="J2105" t="str">
            <v>VDA. GUAMITO</v>
          </cell>
          <cell r="K2105"/>
        </row>
        <row r="2106">
          <cell r="F2106">
            <v>205376000061</v>
          </cell>
          <cell r="G2106" t="str">
            <v>C. E. R. ISIDORA DUQUE</v>
          </cell>
          <cell r="H2106"/>
          <cell r="I2106" t="str">
            <v>RURAL</v>
          </cell>
          <cell r="J2106" t="str">
            <v>VDA LA FATIMA</v>
          </cell>
          <cell r="K2106" t="str">
            <v>GOBERNACIÓN 668</v>
          </cell>
        </row>
        <row r="2107">
          <cell r="F2107">
            <v>205376000070</v>
          </cell>
          <cell r="G2107" t="str">
            <v>I. E. FRANCISCO MARIA CARDONA</v>
          </cell>
          <cell r="H2107"/>
          <cell r="I2107" t="str">
            <v>RURAL</v>
          </cell>
          <cell r="J2107" t="str">
            <v>CORREG. SAN JOSE</v>
          </cell>
          <cell r="K2107"/>
        </row>
        <row r="2108">
          <cell r="F2108">
            <v>205376000096</v>
          </cell>
          <cell r="G2108" t="str">
            <v>EL HIGUERON</v>
          </cell>
          <cell r="H2108"/>
          <cell r="I2108" t="str">
            <v>RURAL</v>
          </cell>
          <cell r="J2108" t="str">
            <v>VDA EL HIGUERON</v>
          </cell>
          <cell r="K2108" t="str">
            <v>GOBERNACIÓN 668</v>
          </cell>
        </row>
        <row r="2109">
          <cell r="F2109">
            <v>205376000134</v>
          </cell>
          <cell r="G2109" t="str">
            <v>C. E. R. SAN NICOLAS</v>
          </cell>
          <cell r="H2109"/>
          <cell r="I2109" t="str">
            <v>RURAL</v>
          </cell>
          <cell r="J2109" t="str">
            <v>VDA SAN NICOLAS</v>
          </cell>
          <cell r="K2109" t="str">
            <v>GOBERNACIÓN 668</v>
          </cell>
        </row>
        <row r="2110">
          <cell r="F2110">
            <v>205376000142</v>
          </cell>
          <cell r="G2110" t="str">
            <v>C. E. R. JUAN DE DIOS ARANZAZU</v>
          </cell>
          <cell r="H2110"/>
          <cell r="I2110" t="str">
            <v>RURAL</v>
          </cell>
          <cell r="J2110" t="str">
            <v>VDA LOMITAS</v>
          </cell>
          <cell r="K2110" t="str">
            <v>GOBERNACIÓN 668</v>
          </cell>
        </row>
        <row r="2111">
          <cell r="F2111">
            <v>205376000169</v>
          </cell>
          <cell r="G2111" t="str">
            <v>C. E. R. SALVADOR BERMUDEZ</v>
          </cell>
          <cell r="H2111"/>
          <cell r="I2111" t="str">
            <v>RURAL</v>
          </cell>
          <cell r="J2111" t="str">
            <v>VDA. SAN MIGUEL</v>
          </cell>
          <cell r="K2111" t="str">
            <v>GOBERNACIÓN 668</v>
          </cell>
        </row>
        <row r="2112">
          <cell r="F2112">
            <v>205376000177</v>
          </cell>
          <cell r="G2112" t="str">
            <v>C. E. R. COLMENAS</v>
          </cell>
          <cell r="H2112"/>
          <cell r="I2112" t="str">
            <v>RURAL</v>
          </cell>
          <cell r="J2112" t="str">
            <v>VDA. LAS COLMENAS</v>
          </cell>
          <cell r="K2112" t="str">
            <v>GOBERNACIÓN 668</v>
          </cell>
        </row>
        <row r="2113">
          <cell r="F2113">
            <v>205376000185</v>
          </cell>
          <cell r="G2113" t="str">
            <v>C. E. R. TIBERIO DE J SALAZAR Y HERRERA</v>
          </cell>
          <cell r="H2113"/>
          <cell r="I2113" t="str">
            <v>RURAL</v>
          </cell>
          <cell r="J2113" t="str">
            <v>VDA. LAS PIEDRAS</v>
          </cell>
          <cell r="K2113" t="str">
            <v>GOBERNACIÓN 668</v>
          </cell>
        </row>
        <row r="2114">
          <cell r="F2114">
            <v>205376000347</v>
          </cell>
          <cell r="G2114" t="str">
            <v>ALFONSO NANO BERNAL</v>
          </cell>
          <cell r="H2114"/>
          <cell r="I2114" t="str">
            <v>RURAL</v>
          </cell>
          <cell r="J2114" t="str">
            <v>VDA LA PLAYA</v>
          </cell>
          <cell r="K2114"/>
        </row>
        <row r="2115">
          <cell r="F2115">
            <v>205376000495</v>
          </cell>
          <cell r="G2115" t="str">
            <v>C. E. R. EL TAMBO</v>
          </cell>
          <cell r="H2115"/>
          <cell r="I2115" t="str">
            <v>RURAL</v>
          </cell>
          <cell r="J2115" t="str">
            <v>VDA. EL TAMBO</v>
          </cell>
          <cell r="K2115" t="str">
            <v>GOBERNACIÓN 668</v>
          </cell>
        </row>
        <row r="2116">
          <cell r="F2116">
            <v>205376000517</v>
          </cell>
          <cell r="G2116" t="str">
            <v>C. E. R. LLANADAS</v>
          </cell>
          <cell r="H2116"/>
          <cell r="I2116" t="str">
            <v>RURAL</v>
          </cell>
          <cell r="J2116" t="str">
            <v>VDA. LLANADAS</v>
          </cell>
          <cell r="K2116" t="str">
            <v>GOBERNACIÓN 668</v>
          </cell>
        </row>
        <row r="2117">
          <cell r="F2117">
            <v>105380000063</v>
          </cell>
          <cell r="G2117" t="str">
            <v>I. E. BERNARDO ARANGO MACIAS</v>
          </cell>
          <cell r="H2117"/>
          <cell r="I2117" t="str">
            <v>URBANA</v>
          </cell>
          <cell r="J2117" t="str">
            <v>KR 63 77 S 105</v>
          </cell>
          <cell r="K2117"/>
        </row>
        <row r="2118">
          <cell r="F2118">
            <v>105380000527</v>
          </cell>
          <cell r="G2118" t="str">
            <v>I. E. CONCEJO MUNICIPAL</v>
          </cell>
          <cell r="H2118"/>
          <cell r="I2118" t="str">
            <v>URBANA</v>
          </cell>
          <cell r="J2118" t="str">
            <v>CL 87 S 55 270</v>
          </cell>
          <cell r="K2118" t="str">
            <v>GOBERNACIÓN</v>
          </cell>
        </row>
        <row r="2119">
          <cell r="F2119">
            <v>105380019589</v>
          </cell>
          <cell r="G2119" t="str">
            <v>ATANASIO GIRARDOT</v>
          </cell>
          <cell r="H2119"/>
          <cell r="I2119" t="str">
            <v>URBANA</v>
          </cell>
          <cell r="J2119" t="str">
            <v xml:space="preserve">CL 100 BS 50 171 </v>
          </cell>
          <cell r="K2119"/>
        </row>
        <row r="2120">
          <cell r="F2120">
            <v>105380019597</v>
          </cell>
          <cell r="G2120" t="str">
            <v>TULIO OSPINA</v>
          </cell>
          <cell r="H2120"/>
          <cell r="I2120" t="str">
            <v>URBANA</v>
          </cell>
          <cell r="J2120" t="str">
            <v>IND CL 100CS 48C 15</v>
          </cell>
          <cell r="K2120" t="str">
            <v>GOBERNACIÓN</v>
          </cell>
        </row>
        <row r="2121">
          <cell r="F2121">
            <v>105380800019</v>
          </cell>
          <cell r="G2121" t="str">
            <v>LA INMACULADA</v>
          </cell>
          <cell r="H2121"/>
          <cell r="I2121" t="str">
            <v>URBANA</v>
          </cell>
          <cell r="J2121" t="str">
            <v xml:space="preserve">KR 51 96 S 01 </v>
          </cell>
          <cell r="K2121" t="str">
            <v>GOBERNACIÓN</v>
          </cell>
        </row>
        <row r="2122">
          <cell r="F2122">
            <v>205380000050</v>
          </cell>
          <cell r="G2122" t="str">
            <v>I. E. ANA EVA ESCOBAR</v>
          </cell>
          <cell r="H2122"/>
          <cell r="I2122" t="str">
            <v>URBANA</v>
          </cell>
          <cell r="J2122" t="str">
            <v>IND KRA. 59  94A S  67</v>
          </cell>
          <cell r="K2122" t="str">
            <v>GOBERNACIÓN</v>
          </cell>
        </row>
        <row r="2123">
          <cell r="F2123">
            <v>205380000165</v>
          </cell>
          <cell r="G2123" t="str">
            <v>I. E. JOSE ANTONIO GALAN</v>
          </cell>
          <cell r="H2123"/>
          <cell r="I2123" t="str">
            <v>URBANA</v>
          </cell>
          <cell r="J2123" t="str">
            <v>CL 100 BS 50 181</v>
          </cell>
          <cell r="K2123" t="str">
            <v>GOBERNACIÓN</v>
          </cell>
        </row>
        <row r="2124">
          <cell r="F2124">
            <v>205380019567</v>
          </cell>
          <cell r="G2124" t="str">
            <v>RAFAEL POMBO</v>
          </cell>
          <cell r="H2124"/>
          <cell r="I2124" t="str">
            <v>URBANA</v>
          </cell>
          <cell r="J2124" t="str">
            <v xml:space="preserve">KR 60 79 S 29 </v>
          </cell>
          <cell r="K2124"/>
        </row>
        <row r="2125">
          <cell r="F2125">
            <v>205380019575</v>
          </cell>
          <cell r="G2125" t="str">
            <v>MANUELA BELTRAN</v>
          </cell>
          <cell r="H2125"/>
          <cell r="I2125" t="str">
            <v>URBANA</v>
          </cell>
          <cell r="J2125" t="str">
            <v xml:space="preserve">KR 60 82 S 07 </v>
          </cell>
          <cell r="K2125"/>
        </row>
        <row r="2126">
          <cell r="F2126">
            <v>205679000188</v>
          </cell>
          <cell r="G2126" t="str">
            <v xml:space="preserve">E U MARGARITA CORREA </v>
          </cell>
          <cell r="H2126"/>
          <cell r="I2126" t="str">
            <v>URBANA</v>
          </cell>
          <cell r="J2126" t="str">
            <v>CRA 33D-34-17</v>
          </cell>
          <cell r="K2126" t="str">
            <v>GOBERNACIÓN</v>
          </cell>
        </row>
        <row r="2127">
          <cell r="F2127">
            <v>205679000277</v>
          </cell>
          <cell r="G2127" t="str">
            <v xml:space="preserve">E U LUIS FELIPE FERNANDEZ </v>
          </cell>
          <cell r="H2127"/>
          <cell r="I2127" t="str">
            <v>URBANA</v>
          </cell>
          <cell r="J2127" t="str">
            <v>CLL 35  33C-11</v>
          </cell>
          <cell r="K2127" t="str">
            <v>GOBERNACIÓN</v>
          </cell>
        </row>
        <row r="2128">
          <cell r="F2128">
            <v>205679000498</v>
          </cell>
          <cell r="G2128" t="str">
            <v>LICEO LA PINTADA</v>
          </cell>
          <cell r="H2128"/>
          <cell r="I2128" t="str">
            <v>URBANA</v>
          </cell>
          <cell r="J2128" t="str">
            <v>CLL 35  33C-11</v>
          </cell>
          <cell r="K2128"/>
        </row>
        <row r="2129">
          <cell r="F2129">
            <v>205856000177</v>
          </cell>
          <cell r="G2129" t="str">
            <v>I. E. RAFAEL URIBE URIBE</v>
          </cell>
          <cell r="H2129"/>
          <cell r="I2129" t="str">
            <v>URBANA</v>
          </cell>
          <cell r="J2129" t="str">
            <v>KR 31 29 36</v>
          </cell>
          <cell r="K2129" t="str">
            <v>GOBERNACIÓN</v>
          </cell>
        </row>
        <row r="2130">
          <cell r="F2130">
            <v>105390800009</v>
          </cell>
          <cell r="G2130" t="str">
            <v>LA BUCANA</v>
          </cell>
          <cell r="H2130"/>
          <cell r="I2130" t="str">
            <v>URBANA</v>
          </cell>
          <cell r="J2130" t="str">
            <v>IND BARRIO SAN MIGUEL</v>
          </cell>
          <cell r="K2130" t="str">
            <v>MINTIC - CENTROS DIGITALES</v>
          </cell>
        </row>
        <row r="2131">
          <cell r="F2131">
            <v>105400000120</v>
          </cell>
          <cell r="G2131" t="str">
            <v>I. E. FELIX MARIA RESTREPO LONDOÑO</v>
          </cell>
          <cell r="H2131"/>
          <cell r="I2131" t="str">
            <v>URBANA</v>
          </cell>
          <cell r="J2131" t="str">
            <v>CLL 11  8-05</v>
          </cell>
          <cell r="K2131" t="str">
            <v>MUNICIPIO</v>
          </cell>
        </row>
        <row r="2132">
          <cell r="F2132">
            <v>105400800002</v>
          </cell>
          <cell r="G2132" t="str">
            <v>INSTITUCION EDUCATIVA FELIX MARIA RESTREPO LONDOÑO - SEDE II</v>
          </cell>
          <cell r="H2132"/>
          <cell r="I2132" t="str">
            <v>URBANA</v>
          </cell>
          <cell r="J2132" t="str">
            <v>CL 4 A 10 44 &lt;EOF&gt;</v>
          </cell>
          <cell r="K2132"/>
        </row>
        <row r="2133">
          <cell r="F2133">
            <v>105400000189</v>
          </cell>
          <cell r="G2133" t="str">
            <v>I. E. PIO XI</v>
          </cell>
          <cell r="H2133"/>
          <cell r="I2133" t="str">
            <v>URBANA</v>
          </cell>
          <cell r="J2133" t="str">
            <v>CL 9 10 59</v>
          </cell>
          <cell r="K2133" t="str">
            <v>GOBERNACIÓN</v>
          </cell>
        </row>
        <row r="2134">
          <cell r="F2134">
            <v>205400000027</v>
          </cell>
          <cell r="G2134" t="str">
            <v>C. E. R. PIEDRAS</v>
          </cell>
          <cell r="H2134"/>
          <cell r="I2134" t="str">
            <v>RURAL</v>
          </cell>
          <cell r="J2134" t="str">
            <v>VDA LAS PIEDRAS</v>
          </cell>
          <cell r="K2134"/>
        </row>
        <row r="2135">
          <cell r="F2135">
            <v>205400000035</v>
          </cell>
          <cell r="G2135" t="str">
            <v>I. E. R. SAN JUAN</v>
          </cell>
          <cell r="H2135"/>
          <cell r="I2135" t="str">
            <v>RURAL</v>
          </cell>
          <cell r="J2135" t="str">
            <v>VDA. SAN JUAN</v>
          </cell>
          <cell r="K2135"/>
        </row>
        <row r="2136">
          <cell r="F2136">
            <v>205400000043</v>
          </cell>
          <cell r="G2136" t="str">
            <v>I. E. R. LAS TERESAS</v>
          </cell>
          <cell r="H2136"/>
          <cell r="I2136" t="str">
            <v>RURAL</v>
          </cell>
          <cell r="J2136" t="str">
            <v>VDA LAS TERESAS</v>
          </cell>
          <cell r="K2136"/>
        </row>
        <row r="2137">
          <cell r="F2137">
            <v>205400000051</v>
          </cell>
          <cell r="G2137" t="str">
            <v>C. E. R. LA ALMERIA</v>
          </cell>
          <cell r="H2137"/>
          <cell r="I2137" t="str">
            <v>RURAL</v>
          </cell>
          <cell r="J2137" t="str">
            <v>VDA. LA ALMERIA</v>
          </cell>
          <cell r="K2137" t="str">
            <v>MUNICIPIO (SISEDUCA)</v>
          </cell>
        </row>
        <row r="2138">
          <cell r="F2138">
            <v>205400000060</v>
          </cell>
          <cell r="G2138" t="str">
            <v>C. E. R. CHALARCA</v>
          </cell>
          <cell r="H2138"/>
          <cell r="I2138" t="str">
            <v>RURAL</v>
          </cell>
          <cell r="J2138" t="str">
            <v>VDA. CHALARCA</v>
          </cell>
          <cell r="K2138"/>
        </row>
        <row r="2139">
          <cell r="F2139">
            <v>205400000078</v>
          </cell>
          <cell r="G2139" t="str">
            <v>GUARANGO</v>
          </cell>
          <cell r="H2139"/>
          <cell r="I2139" t="str">
            <v>RURAL</v>
          </cell>
          <cell r="J2139" t="str">
            <v>VDA. EL GUARANGO</v>
          </cell>
          <cell r="K2139" t="str">
            <v>MUNICIPIO (SISEDUCA)</v>
          </cell>
        </row>
        <row r="2140">
          <cell r="F2140">
            <v>205400000086</v>
          </cell>
          <cell r="G2140" t="str">
            <v>PANTALIO</v>
          </cell>
          <cell r="H2140"/>
          <cell r="I2140" t="str">
            <v>RURAL</v>
          </cell>
          <cell r="J2140" t="str">
            <v>VDA PANTALIO</v>
          </cell>
          <cell r="K2140" t="str">
            <v>MUNICIPIO (SISEDUCA)</v>
          </cell>
        </row>
        <row r="2141">
          <cell r="F2141">
            <v>205400000094</v>
          </cell>
          <cell r="G2141" t="str">
            <v>SAN MIGUEL ABAJO</v>
          </cell>
          <cell r="H2141"/>
          <cell r="I2141" t="str">
            <v>RURAL</v>
          </cell>
          <cell r="J2141" t="str">
            <v>VDA SAN MIGUEL ABAJO</v>
          </cell>
          <cell r="K2141"/>
        </row>
        <row r="2142">
          <cell r="F2142">
            <v>205400000108</v>
          </cell>
          <cell r="G2142" t="str">
            <v>C. E. R. SANTA CRUZ</v>
          </cell>
          <cell r="H2142"/>
          <cell r="I2142" t="str">
            <v>RURAL</v>
          </cell>
          <cell r="J2142" t="str">
            <v>VDA SAN MIGUEL ARRIBA</v>
          </cell>
          <cell r="K2142" t="str">
            <v>GOBERNACIÓN 668</v>
          </cell>
        </row>
        <row r="2143">
          <cell r="F2143">
            <v>205400000159</v>
          </cell>
          <cell r="G2143" t="str">
            <v>LA CABAÑA</v>
          </cell>
          <cell r="H2143"/>
          <cell r="I2143" t="str">
            <v>RURAL</v>
          </cell>
          <cell r="J2143" t="str">
            <v>VDA LA CABAÑA</v>
          </cell>
          <cell r="K2143"/>
        </row>
        <row r="2144">
          <cell r="F2144">
            <v>205400000167</v>
          </cell>
          <cell r="G2144" t="str">
            <v>LAS ACACIAS</v>
          </cell>
          <cell r="H2144"/>
          <cell r="I2144" t="str">
            <v>RURAL</v>
          </cell>
          <cell r="J2144" t="str">
            <v>VDA. LAS ACACIAS</v>
          </cell>
          <cell r="K2144"/>
        </row>
        <row r="2145">
          <cell r="F2145">
            <v>205400000175</v>
          </cell>
          <cell r="G2145" t="str">
            <v>CHUSCALITO</v>
          </cell>
          <cell r="H2145"/>
          <cell r="I2145" t="str">
            <v>RURAL</v>
          </cell>
          <cell r="J2145" t="str">
            <v>VDA. CHUSCALITO</v>
          </cell>
          <cell r="K2145" t="str">
            <v>GOBERNACIÓN 668</v>
          </cell>
        </row>
        <row r="2146">
          <cell r="F2146">
            <v>205400000191</v>
          </cell>
          <cell r="G2146" t="str">
            <v>BUENAVISTA</v>
          </cell>
          <cell r="H2146"/>
          <cell r="I2146" t="str">
            <v>RURAL</v>
          </cell>
          <cell r="J2146" t="str">
            <v>VDA BUENAVISTA</v>
          </cell>
          <cell r="K2146"/>
        </row>
        <row r="2147">
          <cell r="F2147">
            <v>205400000213</v>
          </cell>
          <cell r="G2147" t="str">
            <v>I. E. R MARCO EMILIO LOPEZ GALLEGO</v>
          </cell>
          <cell r="H2147"/>
          <cell r="I2147" t="str">
            <v>RURAL</v>
          </cell>
          <cell r="J2147" t="str">
            <v>CL 10 9-08</v>
          </cell>
          <cell r="K2147"/>
        </row>
        <row r="2148">
          <cell r="F2148">
            <v>205400000221</v>
          </cell>
          <cell r="G2148" t="str">
            <v>QUEBRADA NEGRA</v>
          </cell>
          <cell r="H2148"/>
          <cell r="I2148" t="str">
            <v>RURAL</v>
          </cell>
          <cell r="J2148" t="str">
            <v>VDA. QUEBRADA NEGRA</v>
          </cell>
          <cell r="K2148"/>
        </row>
        <row r="2149">
          <cell r="F2149">
            <v>205400000299</v>
          </cell>
          <cell r="G2149" t="str">
            <v>EL CARDAL</v>
          </cell>
          <cell r="H2149"/>
          <cell r="I2149" t="str">
            <v>RURAL</v>
          </cell>
          <cell r="J2149" t="str">
            <v>VDA EL CARDAL</v>
          </cell>
          <cell r="K2149" t="str">
            <v>GOBERNACIÓN 668</v>
          </cell>
        </row>
        <row r="2150">
          <cell r="F2150">
            <v>205400000345</v>
          </cell>
          <cell r="G2150" t="str">
            <v>LA MINITA</v>
          </cell>
          <cell r="H2150"/>
          <cell r="I2150" t="str">
            <v>RURAL</v>
          </cell>
          <cell r="J2150" t="str">
            <v>VDA MINITAS</v>
          </cell>
          <cell r="K2150"/>
        </row>
        <row r="2151">
          <cell r="F2151">
            <v>205400000361</v>
          </cell>
          <cell r="G2151" t="str">
            <v>C. E. R. SAN FRANCISCO</v>
          </cell>
          <cell r="H2151"/>
          <cell r="I2151" t="str">
            <v>RURAL</v>
          </cell>
          <cell r="J2151" t="str">
            <v>VDA SAN FRANCISCO</v>
          </cell>
          <cell r="K2151"/>
        </row>
        <row r="2152">
          <cell r="F2152">
            <v>205400000370</v>
          </cell>
          <cell r="G2152" t="str">
            <v>LA PALMERA</v>
          </cell>
          <cell r="H2152"/>
          <cell r="I2152" t="str">
            <v>RURAL</v>
          </cell>
          <cell r="J2152" t="str">
            <v>VDA LA PALMERA</v>
          </cell>
          <cell r="K2152"/>
        </row>
        <row r="2153">
          <cell r="F2153">
            <v>205400000388</v>
          </cell>
          <cell r="G2153" t="str">
            <v>LAS COLMENAS LA GARCIA</v>
          </cell>
          <cell r="H2153"/>
          <cell r="I2153" t="str">
            <v>RURAL</v>
          </cell>
          <cell r="J2153" t="str">
            <v>VDA COLMENAS LA GARCIA</v>
          </cell>
          <cell r="K2153" t="str">
            <v>GOBERNACIÓN 668</v>
          </cell>
        </row>
        <row r="2154">
          <cell r="F2154">
            <v>205400000396</v>
          </cell>
          <cell r="G2154" t="str">
            <v>C. E. R. JOHN JAIRO BOTERO LOPEZ</v>
          </cell>
          <cell r="H2154"/>
          <cell r="I2154" t="str">
            <v>RURAL</v>
          </cell>
          <cell r="J2154" t="str">
            <v>VDA LAS BRISAS</v>
          </cell>
          <cell r="K2154"/>
        </row>
        <row r="2155">
          <cell r="F2155">
            <v>205400000531</v>
          </cell>
          <cell r="G2155" t="str">
            <v>C. E. R. LA DIVISA</v>
          </cell>
          <cell r="H2155"/>
          <cell r="I2155" t="str">
            <v>RURAL</v>
          </cell>
          <cell r="J2155" t="str">
            <v>VDA LA DIVISA</v>
          </cell>
          <cell r="K2155"/>
        </row>
        <row r="2156">
          <cell r="F2156">
            <v>205400000574</v>
          </cell>
          <cell r="G2156" t="str">
            <v>VALLEJUELITO - PEÑAS</v>
          </cell>
          <cell r="H2156"/>
          <cell r="I2156" t="str">
            <v>RURAL</v>
          </cell>
          <cell r="J2156" t="str">
            <v>VDA VALLEJUELITO - PEÑAS</v>
          </cell>
          <cell r="K2156" t="str">
            <v>GOBERNACIÓN 668</v>
          </cell>
        </row>
        <row r="2157">
          <cell r="F2157">
            <v>205400000582</v>
          </cell>
          <cell r="G2157" t="str">
            <v>FATIMA</v>
          </cell>
          <cell r="H2157"/>
          <cell r="I2157" t="str">
            <v>RURAL</v>
          </cell>
          <cell r="J2157" t="str">
            <v>VDA FATIMA</v>
          </cell>
          <cell r="K2157"/>
        </row>
        <row r="2158">
          <cell r="F2158">
            <v>105411000199</v>
          </cell>
          <cell r="G2158" t="str">
            <v>I. E. SAN FRANCISCO DE ASIS</v>
          </cell>
          <cell r="H2158"/>
          <cell r="I2158" t="str">
            <v>URBANA</v>
          </cell>
          <cell r="J2158" t="str">
            <v>CL 9 12 125</v>
          </cell>
          <cell r="K2158"/>
        </row>
        <row r="2159">
          <cell r="F2159">
            <v>105411800021</v>
          </cell>
          <cell r="G2159" t="str">
            <v>SAN FRANCISCO DE ASIS - SEDE II</v>
          </cell>
          <cell r="H2159"/>
          <cell r="I2159" t="str">
            <v>URBANA</v>
          </cell>
          <cell r="J2159" t="str">
            <v>CL 9 12 A 40 &lt;EOF&gt;</v>
          </cell>
          <cell r="K2159"/>
        </row>
        <row r="2160">
          <cell r="F2160">
            <v>205411000011</v>
          </cell>
          <cell r="G2160" t="str">
            <v>LA FLORIDA</v>
          </cell>
          <cell r="H2160"/>
          <cell r="I2160" t="str">
            <v>RURAL</v>
          </cell>
          <cell r="J2160" t="str">
            <v>VDA. LA FLORIDA</v>
          </cell>
          <cell r="K2160" t="str">
            <v>GOBERNACIÓN 668</v>
          </cell>
        </row>
        <row r="2161">
          <cell r="F2161">
            <v>205411000037</v>
          </cell>
          <cell r="G2161" t="str">
            <v>EL MORRO</v>
          </cell>
          <cell r="H2161"/>
          <cell r="I2161" t="str">
            <v>RURAL</v>
          </cell>
          <cell r="J2161" t="str">
            <v>VDA EL MORRO</v>
          </cell>
          <cell r="K2161"/>
        </row>
        <row r="2162">
          <cell r="F2162">
            <v>205411000045</v>
          </cell>
          <cell r="G2162" t="str">
            <v>LAS ESTANCIAS</v>
          </cell>
          <cell r="H2162"/>
          <cell r="I2162" t="str">
            <v>RURAL</v>
          </cell>
          <cell r="J2162" t="str">
            <v>VDA ESTANCIAS</v>
          </cell>
          <cell r="K2162" t="str">
            <v>GOBERNACIÓN 668</v>
          </cell>
        </row>
        <row r="2163">
          <cell r="F2163">
            <v>205411000053</v>
          </cell>
          <cell r="G2163" t="str">
            <v>EL CARMEN</v>
          </cell>
          <cell r="H2163"/>
          <cell r="I2163" t="str">
            <v>RURAL</v>
          </cell>
          <cell r="J2163" t="str">
            <v>VDA.EL CARMEN DE LA VENTA</v>
          </cell>
          <cell r="K2163" t="str">
            <v>MINTIC - CENTROS DIGITALES</v>
          </cell>
        </row>
        <row r="2164">
          <cell r="F2164">
            <v>205411000061</v>
          </cell>
          <cell r="G2164" t="str">
            <v>CURITI</v>
          </cell>
          <cell r="H2164"/>
          <cell r="I2164" t="str">
            <v>RURAL</v>
          </cell>
          <cell r="J2164" t="str">
            <v>VDA CURITI</v>
          </cell>
          <cell r="K2164"/>
        </row>
        <row r="2165">
          <cell r="F2165">
            <v>205411000070</v>
          </cell>
          <cell r="G2165" t="str">
            <v>SAN PASCUAL</v>
          </cell>
          <cell r="H2165"/>
          <cell r="I2165" t="str">
            <v>RURAL</v>
          </cell>
          <cell r="J2165" t="str">
            <v>VDA SAN PASCUAL</v>
          </cell>
          <cell r="K2165" t="str">
            <v>GOBERNACIÓN 668</v>
          </cell>
        </row>
        <row r="2166">
          <cell r="F2166">
            <v>205411000088</v>
          </cell>
          <cell r="G2166" t="str">
            <v>RODAS</v>
          </cell>
          <cell r="H2166"/>
          <cell r="I2166" t="str">
            <v>RURAL</v>
          </cell>
          <cell r="J2166" t="str">
            <v>VDA. RODAS</v>
          </cell>
          <cell r="K2166"/>
        </row>
        <row r="2167">
          <cell r="F2167">
            <v>205411000096</v>
          </cell>
          <cell r="G2167" t="str">
            <v>CRISTOBAL</v>
          </cell>
          <cell r="H2167"/>
          <cell r="I2167" t="str">
            <v>RURAL</v>
          </cell>
          <cell r="J2167" t="str">
            <v>VDA. CRISTOBAL</v>
          </cell>
          <cell r="K2167"/>
        </row>
        <row r="2168">
          <cell r="F2168">
            <v>205411000118</v>
          </cell>
          <cell r="G2168" t="str">
            <v>LOS SAUCES</v>
          </cell>
          <cell r="H2168"/>
          <cell r="I2168" t="str">
            <v>RURAL</v>
          </cell>
          <cell r="J2168" t="str">
            <v>VDA LOS SAUCES</v>
          </cell>
          <cell r="K2168" t="str">
            <v>MINTIC - CENTROS DIGITALES</v>
          </cell>
        </row>
        <row r="2169">
          <cell r="F2169">
            <v>205411800018</v>
          </cell>
          <cell r="G2169" t="str">
            <v>SAN DIEGO SEDE II</v>
          </cell>
          <cell r="H2169"/>
          <cell r="I2169" t="str">
            <v>RURAL</v>
          </cell>
          <cell r="J2169" t="str">
            <v>CORREG SAN DIEGO SECTOR LA PLATICA</v>
          </cell>
          <cell r="K2169"/>
        </row>
        <row r="2170">
          <cell r="F2170">
            <v>205411000126</v>
          </cell>
          <cell r="G2170" t="str">
            <v>LAS ABEJAS</v>
          </cell>
          <cell r="H2170"/>
          <cell r="I2170" t="str">
            <v>RURAL</v>
          </cell>
          <cell r="J2170" t="str">
            <v>VDA. LAS ABEJAS</v>
          </cell>
          <cell r="K2170" t="str">
            <v>GOBERNACIÓN 668</v>
          </cell>
        </row>
        <row r="2171">
          <cell r="F2171">
            <v>205411000142</v>
          </cell>
          <cell r="G2171" t="str">
            <v>EL SOCORRO</v>
          </cell>
          <cell r="H2171"/>
          <cell r="I2171" t="str">
            <v>RURAL</v>
          </cell>
          <cell r="J2171" t="str">
            <v>VDA. EL SOCORRO</v>
          </cell>
          <cell r="K2171"/>
        </row>
        <row r="2172">
          <cell r="F2172">
            <v>205411000151</v>
          </cell>
          <cell r="G2172" t="str">
            <v>LA MERCED</v>
          </cell>
          <cell r="H2172"/>
          <cell r="I2172" t="str">
            <v>RURAL</v>
          </cell>
          <cell r="J2172" t="str">
            <v>CORREG. LA MERCED</v>
          </cell>
          <cell r="K2172"/>
        </row>
        <row r="2173">
          <cell r="F2173">
            <v>205411000169</v>
          </cell>
          <cell r="G2173" t="str">
            <v>GUAMAL</v>
          </cell>
          <cell r="H2173"/>
          <cell r="I2173" t="str">
            <v>RURAL</v>
          </cell>
          <cell r="J2173" t="str">
            <v>VDA GUAMAL</v>
          </cell>
          <cell r="K2173"/>
        </row>
        <row r="2174">
          <cell r="F2174">
            <v>205411000185</v>
          </cell>
          <cell r="G2174" t="str">
            <v>EL POTRERO</v>
          </cell>
          <cell r="H2174"/>
          <cell r="I2174" t="str">
            <v>RURAL</v>
          </cell>
          <cell r="J2174" t="str">
            <v>VDA. EL POTRERO</v>
          </cell>
          <cell r="K2174"/>
        </row>
        <row r="2175">
          <cell r="F2175">
            <v>205411000207</v>
          </cell>
          <cell r="G2175" t="str">
            <v>LA HONDA</v>
          </cell>
          <cell r="H2175"/>
          <cell r="I2175" t="str">
            <v>RURAL</v>
          </cell>
          <cell r="J2175" t="str">
            <v>CORREG LA HONDA</v>
          </cell>
          <cell r="K2175"/>
        </row>
        <row r="2176">
          <cell r="F2176">
            <v>205411000215</v>
          </cell>
          <cell r="G2176" t="str">
            <v>SOBRESABANAS</v>
          </cell>
          <cell r="H2176"/>
          <cell r="I2176" t="str">
            <v>RURAL</v>
          </cell>
          <cell r="J2176" t="str">
            <v>VDA SOBRESABANAS</v>
          </cell>
          <cell r="K2176"/>
        </row>
        <row r="2177">
          <cell r="F2177">
            <v>205411000223</v>
          </cell>
          <cell r="G2177" t="str">
            <v>SAN LORENZO</v>
          </cell>
          <cell r="H2177"/>
          <cell r="I2177" t="str">
            <v>RURAL</v>
          </cell>
          <cell r="J2177" t="str">
            <v>VDA LA CEJA</v>
          </cell>
          <cell r="K2177" t="str">
            <v>MINTIC - CENTROS DIGITALES</v>
          </cell>
        </row>
        <row r="2178">
          <cell r="F2178">
            <v>205411000231</v>
          </cell>
          <cell r="G2178" t="str">
            <v>SAN MIGUEL</v>
          </cell>
          <cell r="H2178"/>
          <cell r="I2178" t="str">
            <v>RURAL</v>
          </cell>
          <cell r="J2178" t="str">
            <v>VDA SAN MIGUEL</v>
          </cell>
          <cell r="K2178"/>
        </row>
        <row r="2179">
          <cell r="F2179">
            <v>205411000312</v>
          </cell>
          <cell r="G2179" t="str">
            <v>SAN PABLO</v>
          </cell>
          <cell r="H2179"/>
          <cell r="I2179" t="str">
            <v>RURAL</v>
          </cell>
          <cell r="J2179" t="str">
            <v>VDA SAN PABLO</v>
          </cell>
          <cell r="K2179"/>
        </row>
        <row r="2180">
          <cell r="F2180">
            <v>205411000339</v>
          </cell>
          <cell r="G2180" t="str">
            <v>LOS PEÑOLES</v>
          </cell>
          <cell r="H2180"/>
          <cell r="I2180" t="str">
            <v>RURAL</v>
          </cell>
          <cell r="J2180" t="str">
            <v>VDA. LOS PEÑOLES</v>
          </cell>
          <cell r="K2180" t="str">
            <v>GOBERNACIÓN 668</v>
          </cell>
        </row>
        <row r="2181">
          <cell r="F2181">
            <v>205411000371</v>
          </cell>
          <cell r="G2181" t="str">
            <v>LA ABEJA ABAJO</v>
          </cell>
          <cell r="H2181"/>
          <cell r="I2181" t="str">
            <v>RURAL</v>
          </cell>
          <cell r="J2181" t="str">
            <v>VDA. LA AVISINIA</v>
          </cell>
          <cell r="K2181"/>
        </row>
        <row r="2182">
          <cell r="F2182">
            <v>205411000398</v>
          </cell>
          <cell r="G2182" t="str">
            <v>EL PORVENIR</v>
          </cell>
          <cell r="H2182"/>
          <cell r="I2182" t="str">
            <v>RURAL</v>
          </cell>
          <cell r="J2182" t="str">
            <v>VDA EL PORVENIR</v>
          </cell>
          <cell r="K2182" t="str">
            <v>GOBERNACIÓN 668</v>
          </cell>
        </row>
        <row r="2183">
          <cell r="F2183">
            <v>205411000401</v>
          </cell>
          <cell r="G2183" t="str">
            <v>I. E. SAN DIEGO</v>
          </cell>
          <cell r="H2183"/>
          <cell r="I2183" t="str">
            <v>RURAL</v>
          </cell>
          <cell r="J2183" t="str">
            <v>CORREG. SAN DIEGO</v>
          </cell>
          <cell r="K2183"/>
        </row>
        <row r="2184">
          <cell r="F2184">
            <v>205411000428</v>
          </cell>
          <cell r="G2184" t="str">
            <v>LA HONDURA</v>
          </cell>
          <cell r="H2184"/>
          <cell r="I2184" t="str">
            <v>RURAL</v>
          </cell>
          <cell r="J2184" t="str">
            <v>CORREG LA MERCED DEL PLAYON</v>
          </cell>
          <cell r="K2184"/>
        </row>
        <row r="2185">
          <cell r="F2185">
            <v>205411000452</v>
          </cell>
          <cell r="G2185" t="str">
            <v>LABRADERO</v>
          </cell>
          <cell r="H2185"/>
          <cell r="I2185" t="str">
            <v>RURAL</v>
          </cell>
          <cell r="J2185" t="str">
            <v>VDA. LABRADERO</v>
          </cell>
          <cell r="K2185"/>
        </row>
        <row r="2186">
          <cell r="F2186">
            <v>205411000509</v>
          </cell>
          <cell r="G2186" t="str">
            <v>EL RETIRO</v>
          </cell>
          <cell r="H2186"/>
          <cell r="I2186" t="str">
            <v>RURAL</v>
          </cell>
          <cell r="J2186" t="str">
            <v>VDA EL RETIRO</v>
          </cell>
          <cell r="K2186"/>
        </row>
        <row r="2187">
          <cell r="F2187">
            <v>205411000517</v>
          </cell>
          <cell r="G2187" t="str">
            <v>MALVAZA</v>
          </cell>
          <cell r="H2187"/>
          <cell r="I2187" t="str">
            <v>RURAL</v>
          </cell>
          <cell r="J2187" t="str">
            <v>VDA. MALVAZA</v>
          </cell>
          <cell r="K2187"/>
        </row>
        <row r="2188">
          <cell r="F2188">
            <v>205411000525</v>
          </cell>
          <cell r="G2188" t="str">
            <v>MONTENEGRO</v>
          </cell>
          <cell r="H2188"/>
          <cell r="I2188" t="str">
            <v>RURAL</v>
          </cell>
          <cell r="J2188" t="str">
            <v>VDA MONTENEGRO</v>
          </cell>
          <cell r="K2188"/>
        </row>
        <row r="2189">
          <cell r="F2189">
            <v>205411000533</v>
          </cell>
          <cell r="G2189" t="str">
            <v>LOS RECUERDOS</v>
          </cell>
          <cell r="H2189"/>
          <cell r="I2189" t="str">
            <v>RURAL</v>
          </cell>
          <cell r="J2189" t="str">
            <v>VDA. LOS RECUERDOS</v>
          </cell>
          <cell r="K2189" t="str">
            <v>GOBERNACIÓN 668</v>
          </cell>
        </row>
        <row r="2190">
          <cell r="F2190">
            <v>205411000550</v>
          </cell>
          <cell r="G2190" t="str">
            <v>LA MONTAÑITA</v>
          </cell>
          <cell r="H2190"/>
          <cell r="I2190" t="str">
            <v>RURAL</v>
          </cell>
          <cell r="J2190" t="str">
            <v>VDA LA MONTAÑITA</v>
          </cell>
          <cell r="K2190"/>
        </row>
        <row r="2191">
          <cell r="F2191">
            <v>405411000613</v>
          </cell>
          <cell r="G2191" t="str">
            <v>EL CARDAL</v>
          </cell>
          <cell r="H2191"/>
          <cell r="I2191" t="str">
            <v>RURAL</v>
          </cell>
          <cell r="J2191" t="str">
            <v>VDA. LA CARDAL</v>
          </cell>
          <cell r="K2191"/>
        </row>
        <row r="2192">
          <cell r="F2192">
            <v>105425000019</v>
          </cell>
          <cell r="G2192" t="str">
            <v>LICEO MANUELA BELTRAN</v>
          </cell>
          <cell r="H2192"/>
          <cell r="I2192" t="str">
            <v>URBANA</v>
          </cell>
          <cell r="J2192" t="str">
            <v xml:space="preserve">CL 30 25 35 </v>
          </cell>
          <cell r="K2192" t="str">
            <v>GOBERNACIÓN</v>
          </cell>
        </row>
        <row r="2193">
          <cell r="F2193">
            <v>105425000132</v>
          </cell>
          <cell r="G2193" t="str">
            <v xml:space="preserve">PRESBITERO JAIME LEON RESTREPO LOPEZ </v>
          </cell>
          <cell r="H2193"/>
          <cell r="I2193" t="str">
            <v>URBANA</v>
          </cell>
          <cell r="J2193" t="str">
            <v xml:space="preserve">CL 30 28 69 </v>
          </cell>
          <cell r="K2193" t="str">
            <v>GOBERNACIÓN</v>
          </cell>
        </row>
        <row r="2194">
          <cell r="F2194">
            <v>205425000005</v>
          </cell>
          <cell r="G2194" t="str">
            <v>SANTA BARBARA</v>
          </cell>
          <cell r="H2194"/>
          <cell r="I2194" t="str">
            <v>RURAL</v>
          </cell>
          <cell r="J2194" t="str">
            <v>VDA LAS BRISAS</v>
          </cell>
          <cell r="K2194"/>
        </row>
        <row r="2195">
          <cell r="F2195">
            <v>205425000056</v>
          </cell>
          <cell r="G2195" t="str">
            <v>I. E. R. LA FLORESTA</v>
          </cell>
          <cell r="H2195"/>
          <cell r="I2195" t="str">
            <v>RURAL</v>
          </cell>
          <cell r="J2195" t="str">
            <v>CORREG.LA FLORESTA</v>
          </cell>
          <cell r="K2195"/>
        </row>
        <row r="2196">
          <cell r="F2196">
            <v>205425000064</v>
          </cell>
          <cell r="G2196" t="str">
            <v>EL INGENIO</v>
          </cell>
          <cell r="H2196"/>
          <cell r="I2196" t="str">
            <v>RURAL</v>
          </cell>
          <cell r="J2196" t="str">
            <v>VDA EL INGENIO</v>
          </cell>
          <cell r="K2196" t="str">
            <v>GOBERNACIÓN 668</v>
          </cell>
        </row>
        <row r="2197">
          <cell r="F2197">
            <v>205425000072</v>
          </cell>
          <cell r="G2197" t="str">
            <v>SAN LAUREANO</v>
          </cell>
          <cell r="H2197"/>
          <cell r="I2197" t="str">
            <v>RURAL</v>
          </cell>
          <cell r="J2197" t="str">
            <v>VDA SAN LAUREANO</v>
          </cell>
          <cell r="K2197"/>
        </row>
        <row r="2198">
          <cell r="F2198">
            <v>205425000099</v>
          </cell>
          <cell r="G2198" t="str">
            <v>TRES PIEDRAS</v>
          </cell>
          <cell r="H2198"/>
          <cell r="I2198" t="str">
            <v>RURAL</v>
          </cell>
          <cell r="J2198" t="str">
            <v>VDA TRES PIEDRAS</v>
          </cell>
          <cell r="K2198"/>
        </row>
        <row r="2199">
          <cell r="F2199">
            <v>205425000102</v>
          </cell>
          <cell r="G2199" t="str">
            <v>SAN LUIS</v>
          </cell>
          <cell r="H2199"/>
          <cell r="I2199" t="str">
            <v>RURAL</v>
          </cell>
          <cell r="J2199" t="str">
            <v>VDA SAN LUIS</v>
          </cell>
          <cell r="K2199"/>
        </row>
        <row r="2200">
          <cell r="F2200">
            <v>205425000111</v>
          </cell>
          <cell r="G2200" t="str">
            <v>I. E. R. CRISTO REY</v>
          </cell>
          <cell r="H2200"/>
          <cell r="I2200" t="str">
            <v>RURAL</v>
          </cell>
          <cell r="J2200" t="str">
            <v>CORREG.LA SUSANA</v>
          </cell>
          <cell r="K2200"/>
        </row>
        <row r="2201">
          <cell r="F2201">
            <v>205425000129</v>
          </cell>
          <cell r="G2201" t="str">
            <v>GUARDASOL</v>
          </cell>
          <cell r="H2201"/>
          <cell r="I2201" t="str">
            <v>RURAL</v>
          </cell>
          <cell r="J2201" t="str">
            <v>VDA GUARDASOL</v>
          </cell>
          <cell r="K2201"/>
        </row>
        <row r="2202">
          <cell r="F2202">
            <v>205425000153</v>
          </cell>
          <cell r="G2202" t="str">
            <v>ALTO DE DOLORES</v>
          </cell>
          <cell r="H2202"/>
          <cell r="I2202" t="str">
            <v>RURAL</v>
          </cell>
          <cell r="J2202" t="str">
            <v>VDA ALTO DOLORES</v>
          </cell>
          <cell r="K2202" t="str">
            <v>MINTIC - CENTROS DIGITALES</v>
          </cell>
        </row>
        <row r="2203">
          <cell r="F2203">
            <v>205425000161</v>
          </cell>
          <cell r="G2203" t="str">
            <v>LAS BRISAS</v>
          </cell>
          <cell r="H2203"/>
          <cell r="I2203" t="str">
            <v>RURAL</v>
          </cell>
          <cell r="J2203" t="str">
            <v>VDA LAS BRISAS</v>
          </cell>
          <cell r="K2203" t="str">
            <v>GOBERNACIÓN 668</v>
          </cell>
        </row>
        <row r="2204">
          <cell r="F2204">
            <v>205425000188</v>
          </cell>
          <cell r="G2204" t="str">
            <v>LA UNION</v>
          </cell>
          <cell r="H2204"/>
          <cell r="I2204" t="str">
            <v>RURAL</v>
          </cell>
          <cell r="J2204" t="str">
            <v>VDA. LA UNIÓN</v>
          </cell>
          <cell r="K2204"/>
        </row>
        <row r="2205">
          <cell r="F2205">
            <v>205425000226</v>
          </cell>
          <cell r="G2205" t="str">
            <v>SANTA MARIA</v>
          </cell>
          <cell r="H2205"/>
          <cell r="I2205" t="str">
            <v>RURAL</v>
          </cell>
          <cell r="J2205" t="str">
            <v>VDA SANTA MARIA</v>
          </cell>
          <cell r="K2205"/>
        </row>
        <row r="2206">
          <cell r="F2206">
            <v>205425000234</v>
          </cell>
          <cell r="G2206" t="str">
            <v>SAN PEDRO</v>
          </cell>
          <cell r="H2206"/>
          <cell r="I2206" t="str">
            <v>RURAL</v>
          </cell>
          <cell r="J2206" t="str">
            <v>VDA SAN PEDRO</v>
          </cell>
          <cell r="K2206"/>
        </row>
        <row r="2207">
          <cell r="F2207">
            <v>205425000340</v>
          </cell>
          <cell r="G2207" t="str">
            <v>LA PALOMA</v>
          </cell>
          <cell r="H2207"/>
          <cell r="I2207" t="str">
            <v>RURAL</v>
          </cell>
          <cell r="J2207" t="str">
            <v>VDA LA PALOMA</v>
          </cell>
          <cell r="K2207" t="str">
            <v>MINTIC-OTROS PROYECTOS</v>
          </cell>
        </row>
        <row r="2208">
          <cell r="F2208">
            <v>205425000404</v>
          </cell>
          <cell r="G2208" t="str">
            <v>LA MARIELA</v>
          </cell>
          <cell r="H2208"/>
          <cell r="I2208" t="str">
            <v>RURAL</v>
          </cell>
          <cell r="J2208" t="str">
            <v>VDA LA MARIELA</v>
          </cell>
          <cell r="K2208"/>
        </row>
        <row r="2209">
          <cell r="F2209">
            <v>205425000412</v>
          </cell>
          <cell r="G2209" t="str">
            <v>JOAQUIN GUILLERMO MARTINEZ DIAZ LA PUREZA</v>
          </cell>
          <cell r="H2209"/>
          <cell r="I2209" t="str">
            <v>RURAL</v>
          </cell>
          <cell r="J2209" t="str">
            <v>VDA LA PUREZA</v>
          </cell>
          <cell r="K2209"/>
        </row>
        <row r="2210">
          <cell r="F2210">
            <v>205425000421</v>
          </cell>
          <cell r="G2210" t="str">
            <v>SAN ANTONIO</v>
          </cell>
          <cell r="H2210"/>
          <cell r="I2210" t="str">
            <v>RURAL</v>
          </cell>
          <cell r="J2210" t="str">
            <v>VDA SAN ANTONIO</v>
          </cell>
          <cell r="K2210" t="str">
            <v>MINTIC - CENTROS DIGITALES</v>
          </cell>
        </row>
        <row r="2211">
          <cell r="F2211">
            <v>205425000358</v>
          </cell>
          <cell r="G2211" t="str">
            <v>SAN IGNACIO</v>
          </cell>
          <cell r="H2211"/>
          <cell r="I2211" t="str">
            <v>RURAL</v>
          </cell>
          <cell r="J2211" t="str">
            <v>VDA. SAN IGNACIO</v>
          </cell>
          <cell r="K2211"/>
        </row>
        <row r="2212">
          <cell r="F2212">
            <v>205425000471</v>
          </cell>
          <cell r="G2212" t="str">
            <v>CORRALES - LA CUCHILLA</v>
          </cell>
          <cell r="H2212"/>
          <cell r="I2212" t="str">
            <v>RURAL</v>
          </cell>
          <cell r="J2212" t="str">
            <v>VDA CORRALES</v>
          </cell>
          <cell r="K2212" t="str">
            <v>GOBERNACIÓN 668</v>
          </cell>
        </row>
        <row r="2213">
          <cell r="F2213">
            <v>105440000068</v>
          </cell>
          <cell r="G2213" t="str">
            <v>I.E. ROMAN GOMEZ</v>
          </cell>
          <cell r="H2213"/>
          <cell r="I2213" t="str">
            <v>URBANA</v>
          </cell>
          <cell r="J2213" t="str">
            <v>KR 41 29 11</v>
          </cell>
          <cell r="K2213"/>
        </row>
        <row r="2214">
          <cell r="F2214">
            <v>105440000131</v>
          </cell>
          <cell r="G2214" t="str">
            <v>I. E. SAN JOSE</v>
          </cell>
          <cell r="H2214"/>
          <cell r="I2214" t="str">
            <v>URBANA</v>
          </cell>
          <cell r="J2214" t="str">
            <v>CL 30 25 129</v>
          </cell>
          <cell r="K2214" t="str">
            <v>GOBERNACIÓN</v>
          </cell>
        </row>
        <row r="2215">
          <cell r="F2215">
            <v>105440000157</v>
          </cell>
          <cell r="G2215" t="str">
            <v>COLEGIO NOCTURNO MONSEÑOR EMILIO BOTERO GONZALEZ</v>
          </cell>
          <cell r="H2215"/>
          <cell r="I2215" t="str">
            <v>URBANA</v>
          </cell>
          <cell r="J2215" t="str">
            <v xml:space="preserve">CL 30 25 129 </v>
          </cell>
          <cell r="K2215"/>
        </row>
        <row r="2216">
          <cell r="F2216">
            <v>105440000386</v>
          </cell>
          <cell r="G2216" t="str">
            <v>I. E. NORMAL SUPERIOR RAFAEL MARIA GIRALDO</v>
          </cell>
          <cell r="H2216"/>
          <cell r="I2216" t="str">
            <v>URBANA</v>
          </cell>
          <cell r="J2216" t="str">
            <v>CL 29 38-71</v>
          </cell>
          <cell r="K2216" t="str">
            <v>GOBERNACIÓN</v>
          </cell>
        </row>
        <row r="2217">
          <cell r="F2217">
            <v>105440000408</v>
          </cell>
          <cell r="G2217" t="str">
            <v>INSTITUTO TECNICO DE MARINILLA</v>
          </cell>
          <cell r="H2217"/>
          <cell r="I2217" t="str">
            <v>RURAL</v>
          </cell>
          <cell r="J2217" t="str">
            <v>VDA. SAN JOSE K 7 VIA EL PEÑOL</v>
          </cell>
          <cell r="K2217" t="str">
            <v>OTRO (SISEDUCA)</v>
          </cell>
        </row>
        <row r="2218">
          <cell r="F2218">
            <v>105440000441</v>
          </cell>
          <cell r="G2218" t="str">
            <v xml:space="preserve">E U SABINA MUÑOZ DE BONILLA </v>
          </cell>
          <cell r="H2218"/>
          <cell r="I2218" t="str">
            <v>URBANA</v>
          </cell>
          <cell r="J2218" t="str">
            <v>CL 27 31 171</v>
          </cell>
          <cell r="K2218" t="str">
            <v>GOBERNACIÓN</v>
          </cell>
        </row>
        <row r="2219">
          <cell r="F2219">
            <v>105440000467</v>
          </cell>
          <cell r="G2219" t="str">
            <v>INSTITUTO TECNICO INDUSTRIAL SIMONA DUQUE</v>
          </cell>
          <cell r="H2219"/>
          <cell r="I2219" t="str">
            <v>URBANA</v>
          </cell>
          <cell r="J2219" t="str">
            <v xml:space="preserve">CL 29 32 73 </v>
          </cell>
          <cell r="K2219"/>
        </row>
        <row r="2220">
          <cell r="F2220">
            <v>105440000653</v>
          </cell>
          <cell r="G2220" t="str">
            <v>E U JORGE R DE POSADA</v>
          </cell>
          <cell r="H2220"/>
          <cell r="I2220" t="str">
            <v>URBANA</v>
          </cell>
          <cell r="J2220" t="str">
            <v xml:space="preserve">CL 30 33 42 </v>
          </cell>
          <cell r="K2220" t="str">
            <v>GOBERNACIÓN</v>
          </cell>
        </row>
        <row r="2221">
          <cell r="F2221">
            <v>105440001021</v>
          </cell>
          <cell r="G2221" t="str">
            <v>EU ROSALES</v>
          </cell>
          <cell r="H2221"/>
          <cell r="I2221" t="str">
            <v>URBANA</v>
          </cell>
          <cell r="J2221" t="str">
            <v>KR 30 A 40 228</v>
          </cell>
          <cell r="K2221" t="str">
            <v>GOBERNACIÓN</v>
          </cell>
        </row>
        <row r="2222">
          <cell r="F2222">
            <v>205440000011</v>
          </cell>
          <cell r="G2222" t="str">
            <v>C. E. R. MAXIMILIANO GOMEZ</v>
          </cell>
          <cell r="H2222"/>
          <cell r="I2222" t="str">
            <v>RURAL</v>
          </cell>
          <cell r="J2222" t="str">
            <v>VDA EL PORVENIR</v>
          </cell>
          <cell r="K2222" t="str">
            <v>GOBERNACIÓN 668</v>
          </cell>
        </row>
        <row r="2223">
          <cell r="F2223">
            <v>205440000020</v>
          </cell>
          <cell r="G2223" t="str">
            <v>C. E. R. CANONIGO ULPIANO RAMIREZ</v>
          </cell>
          <cell r="H2223"/>
          <cell r="I2223" t="str">
            <v>RURAL</v>
          </cell>
          <cell r="J2223" t="str">
            <v>VDA. CHOCHO MAYO</v>
          </cell>
          <cell r="K2223"/>
        </row>
        <row r="2224">
          <cell r="F2224">
            <v>205440000046</v>
          </cell>
          <cell r="G2224" t="str">
            <v>C. E. R. ISIDORO GOMEZ</v>
          </cell>
          <cell r="H2224"/>
          <cell r="I2224" t="str">
            <v>RURAL</v>
          </cell>
          <cell r="J2224" t="str">
            <v>VDA. EL ROSARIO</v>
          </cell>
          <cell r="K2224" t="str">
            <v>GOBERNACIÓN 668</v>
          </cell>
        </row>
        <row r="2225">
          <cell r="F2225">
            <v>205440000071</v>
          </cell>
          <cell r="G2225" t="str">
            <v>C. E. R. PRESBITERO MARCOS DUQUE S</v>
          </cell>
          <cell r="H2225"/>
          <cell r="I2225" t="str">
            <v>RURAL</v>
          </cell>
          <cell r="J2225" t="str">
            <v>VDA GAVIRIA</v>
          </cell>
          <cell r="K2225" t="str">
            <v>GOBERNACIÓN 668</v>
          </cell>
        </row>
        <row r="2226">
          <cell r="F2226">
            <v>205440000097</v>
          </cell>
          <cell r="G2226" t="str">
            <v>E R MAURICIO RAMIREZ</v>
          </cell>
          <cell r="H2226"/>
          <cell r="I2226" t="str">
            <v>RURAL</v>
          </cell>
          <cell r="J2226" t="str">
            <v>VDA. EL SOCORRO</v>
          </cell>
          <cell r="K2226" t="str">
            <v>GOBERNACIÓN 668</v>
          </cell>
        </row>
        <row r="2227">
          <cell r="F2227">
            <v>205440000101</v>
          </cell>
          <cell r="G2227" t="str">
            <v>C. E. R. EDUVIGEZ GOMEZ</v>
          </cell>
          <cell r="H2227"/>
          <cell r="I2227" t="str">
            <v>RURAL</v>
          </cell>
          <cell r="J2227" t="str">
            <v>VDA. SALTO ARRIBA</v>
          </cell>
          <cell r="K2227" t="str">
            <v>GOBERNACIÓN 668</v>
          </cell>
        </row>
        <row r="2228">
          <cell r="F2228">
            <v>205440000127</v>
          </cell>
          <cell r="G2228" t="str">
            <v>C. E. R. VICENTE ARBELAEZ</v>
          </cell>
          <cell r="H2228"/>
          <cell r="I2228" t="str">
            <v>RURAL</v>
          </cell>
          <cell r="J2228" t="str">
            <v>VDA SALTO ABAJO</v>
          </cell>
          <cell r="K2228" t="str">
            <v>GOBERNACIÓN 668</v>
          </cell>
        </row>
        <row r="2229">
          <cell r="F2229">
            <v>205440000160</v>
          </cell>
          <cell r="G2229" t="str">
            <v>C. E. R. FABIAN SEBASTIAN JIMENEZ</v>
          </cell>
          <cell r="H2229"/>
          <cell r="I2229" t="str">
            <v>RURAL</v>
          </cell>
          <cell r="J2229" t="str">
            <v>VDA. SAN JUAN BOSCO</v>
          </cell>
          <cell r="K2229"/>
        </row>
        <row r="2230">
          <cell r="F2230">
            <v>205440000224</v>
          </cell>
          <cell r="G2230" t="str">
            <v>C. E. R. JUAN DUQUE ESTRADA</v>
          </cell>
          <cell r="H2230"/>
          <cell r="I2230" t="str">
            <v>RURAL</v>
          </cell>
          <cell r="J2230" t="str">
            <v>VDA CIMARRONAS</v>
          </cell>
          <cell r="K2230" t="str">
            <v>GOBERNACIÓN 668</v>
          </cell>
        </row>
        <row r="2231">
          <cell r="F2231">
            <v>205440000232</v>
          </cell>
          <cell r="G2231" t="str">
            <v>C. E. R. GENERAL RICARDO MARIA GIRALDO</v>
          </cell>
          <cell r="H2231"/>
          <cell r="I2231" t="str">
            <v>RURAL</v>
          </cell>
          <cell r="J2231" t="str">
            <v>VDA CASCAJO ARRIBA</v>
          </cell>
          <cell r="K2231" t="str">
            <v>GOBERNACIÓN 668</v>
          </cell>
        </row>
        <row r="2232">
          <cell r="F2232">
            <v>205440000267</v>
          </cell>
          <cell r="G2232" t="str">
            <v>I. E. R. FRANCISCO MANZUETO GIRALDO</v>
          </cell>
          <cell r="H2232"/>
          <cell r="I2232" t="str">
            <v>RURAL</v>
          </cell>
          <cell r="J2232" t="str">
            <v>VDA. BELEN</v>
          </cell>
          <cell r="K2232"/>
        </row>
        <row r="2233">
          <cell r="F2233">
            <v>205440000275</v>
          </cell>
          <cell r="G2233" t="str">
            <v>C. E. R. OBISPO VALERIO ANTONIO JIMENEZ</v>
          </cell>
          <cell r="H2233"/>
          <cell r="I2233" t="str">
            <v>RURAL</v>
          </cell>
          <cell r="J2233" t="str">
            <v>VDA. SAN JUAN BOSCO</v>
          </cell>
          <cell r="K2233" t="str">
            <v>GOBERNACIÓN 668</v>
          </cell>
        </row>
        <row r="2234">
          <cell r="F2234">
            <v>205440000283</v>
          </cell>
          <cell r="G2234" t="str">
            <v>C. E. R. GABRIEL DUQUE GOMEZ</v>
          </cell>
          <cell r="H2234"/>
          <cell r="I2234" t="str">
            <v>RURAL</v>
          </cell>
          <cell r="J2234" t="str">
            <v>VDA EL ROSARIO</v>
          </cell>
          <cell r="K2234" t="str">
            <v>GOBERNACIÓN 668</v>
          </cell>
        </row>
        <row r="2235">
          <cell r="F2235">
            <v>205440000291</v>
          </cell>
          <cell r="G2235" t="str">
            <v>C. E. R. MATEO DE JESUS TORO</v>
          </cell>
          <cell r="H2235"/>
          <cell r="I2235" t="str">
            <v>RURAL</v>
          </cell>
          <cell r="J2235" t="str">
            <v>VDA LA ESPERANZA</v>
          </cell>
          <cell r="K2235" t="str">
            <v>GOBERNACIÓN 668</v>
          </cell>
        </row>
        <row r="2236">
          <cell r="F2236">
            <v>205440000305</v>
          </cell>
          <cell r="G2236" t="str">
            <v>I.E.R. ROSALIA HOYOS</v>
          </cell>
          <cell r="H2236"/>
          <cell r="I2236" t="str">
            <v>RURAL</v>
          </cell>
          <cell r="J2236" t="str">
            <v>VDA. LA PRIMAVERA</v>
          </cell>
          <cell r="K2236" t="str">
            <v>MINTIC - CENTROS DIGITALES</v>
          </cell>
        </row>
        <row r="2237">
          <cell r="F2237">
            <v>205440000313</v>
          </cell>
          <cell r="G2237" t="str">
            <v>C. E. R. MATILDE JIMENEZ DE DUQUE</v>
          </cell>
          <cell r="H2237"/>
          <cell r="I2237" t="str">
            <v>RURAL</v>
          </cell>
          <cell r="J2237" t="str">
            <v>VDA. LA PEÑA</v>
          </cell>
          <cell r="K2237" t="str">
            <v>GOBERNACIÓN 668</v>
          </cell>
        </row>
        <row r="2238">
          <cell r="F2238">
            <v>205440000321</v>
          </cell>
          <cell r="G2238" t="str">
            <v>C. E. R. JOAQUIN GUILLERMO GONZALEZ</v>
          </cell>
          <cell r="H2238"/>
          <cell r="I2238" t="str">
            <v>RURAL</v>
          </cell>
          <cell r="J2238" t="str">
            <v>VDA. LA MILAGROSA</v>
          </cell>
          <cell r="K2238"/>
        </row>
        <row r="2239">
          <cell r="F2239">
            <v>205440000330</v>
          </cell>
          <cell r="G2239" t="str">
            <v>C. E. R. OBISPO EMILIO BOTERO GONZALEZ</v>
          </cell>
          <cell r="H2239"/>
          <cell r="I2239" t="str">
            <v>RURAL</v>
          </cell>
          <cell r="J2239" t="str">
            <v>VDA. LAS MERCEDES</v>
          </cell>
          <cell r="K2239"/>
        </row>
        <row r="2240">
          <cell r="F2240">
            <v>205440000348</v>
          </cell>
          <cell r="G2240" t="str">
            <v>C. E. R. DR JESUS ANTONIO HOYOS</v>
          </cell>
          <cell r="H2240"/>
          <cell r="I2240" t="str">
            <v>RURAL</v>
          </cell>
          <cell r="J2240" t="str">
            <v>VDA LLANADAS</v>
          </cell>
          <cell r="K2240" t="str">
            <v>GOBERNACIÓN 668</v>
          </cell>
        </row>
        <row r="2241">
          <cell r="F2241">
            <v>205440000356</v>
          </cell>
          <cell r="G2241" t="str">
            <v>C. E. R. LINO DE J ACEVEDO Y ZULUAGA</v>
          </cell>
          <cell r="H2241"/>
          <cell r="I2241" t="str">
            <v>RURAL</v>
          </cell>
          <cell r="J2241" t="str">
            <v>VDA. LA ESMERALDA</v>
          </cell>
          <cell r="K2241" t="str">
            <v>GOBERNACIÓN 668</v>
          </cell>
        </row>
        <row r="2242">
          <cell r="F2242">
            <v>205440000364</v>
          </cell>
          <cell r="G2242" t="str">
            <v>C. E. R. MANUEL TIBERIO SALAZAR</v>
          </cell>
          <cell r="H2242"/>
          <cell r="I2242" t="str">
            <v>RURAL</v>
          </cell>
          <cell r="J2242" t="str">
            <v>VDA. LA ASUNCIÓN</v>
          </cell>
          <cell r="K2242" t="str">
            <v>GOBERNACIÓN 668</v>
          </cell>
        </row>
        <row r="2243">
          <cell r="F2243">
            <v>205440000411</v>
          </cell>
          <cell r="G2243" t="str">
            <v>C. E. R. MARGARITA URREA</v>
          </cell>
          <cell r="H2243"/>
          <cell r="I2243" t="str">
            <v>RURAL</v>
          </cell>
          <cell r="J2243" t="str">
            <v>VDA CAMPO ALEGRE</v>
          </cell>
          <cell r="K2243"/>
        </row>
        <row r="2244">
          <cell r="F2244">
            <v>205440000437</v>
          </cell>
          <cell r="G2244" t="str">
            <v>C. E. R. PRESBITERO JOSE MARIA GOMEZ</v>
          </cell>
          <cell r="H2244"/>
          <cell r="I2244" t="str">
            <v>RURAL</v>
          </cell>
          <cell r="J2244" t="str">
            <v>VDA LOS ALPES</v>
          </cell>
          <cell r="K2244" t="str">
            <v>GOBERNACIÓN 668</v>
          </cell>
        </row>
        <row r="2245">
          <cell r="F2245">
            <v>205440000569</v>
          </cell>
          <cell r="G2245" t="str">
            <v>C. E. R. MARCO ANTONIO ALZATE</v>
          </cell>
          <cell r="H2245"/>
          <cell r="I2245" t="str">
            <v>RURAL</v>
          </cell>
          <cell r="J2245" t="str">
            <v>VDA LA INMACULADA</v>
          </cell>
          <cell r="K2245" t="str">
            <v>GOBERNACIÓN 668</v>
          </cell>
        </row>
        <row r="2246">
          <cell r="F2246">
            <v>205440000585</v>
          </cell>
          <cell r="G2246" t="str">
            <v>E R MARCOS OSSA GARCIA</v>
          </cell>
          <cell r="H2246"/>
          <cell r="I2246" t="str">
            <v>RURAL</v>
          </cell>
          <cell r="J2246" t="str">
            <v>VDA. SAN JOSE K 7 VIA EL PEÑOL</v>
          </cell>
          <cell r="K2246"/>
        </row>
        <row r="2247">
          <cell r="F2247">
            <v>205440000607</v>
          </cell>
          <cell r="G2247" t="str">
            <v>C. E. R. YARUMOS</v>
          </cell>
          <cell r="H2247"/>
          <cell r="I2247" t="str">
            <v>RURAL</v>
          </cell>
          <cell r="J2247" t="str">
            <v>VDA YARUMOS</v>
          </cell>
          <cell r="K2247"/>
        </row>
        <row r="2248">
          <cell r="F2248">
            <v>205440000666</v>
          </cell>
          <cell r="G2248" t="str">
            <v>C. E. R. SANTA CRUZ</v>
          </cell>
          <cell r="H2248"/>
          <cell r="I2248" t="str">
            <v>RURAL</v>
          </cell>
          <cell r="J2248" t="str">
            <v>VDA SANTA CRUZ</v>
          </cell>
          <cell r="K2248"/>
        </row>
        <row r="2249">
          <cell r="F2249">
            <v>205440000747</v>
          </cell>
          <cell r="G2249" t="str">
            <v>C. E. R. EL CHAGUALO</v>
          </cell>
          <cell r="H2249"/>
          <cell r="I2249" t="str">
            <v>RURAL</v>
          </cell>
          <cell r="J2249" t="str">
            <v>VDA. EL CHAGUALO</v>
          </cell>
          <cell r="K2249" t="str">
            <v>GOBERNACIÓN 668</v>
          </cell>
        </row>
        <row r="2250">
          <cell r="F2250">
            <v>205440000798</v>
          </cell>
          <cell r="G2250" t="str">
            <v>C. E. R. MARIA DEL ROSARIO</v>
          </cell>
          <cell r="H2250"/>
          <cell r="I2250" t="str">
            <v>RURAL</v>
          </cell>
          <cell r="J2250" t="str">
            <v>VDA. EL POZO</v>
          </cell>
          <cell r="K2250"/>
        </row>
        <row r="2251">
          <cell r="F2251">
            <v>205440000917</v>
          </cell>
          <cell r="G2251" t="str">
            <v>C. E. R. OBDULIO DUQUE</v>
          </cell>
          <cell r="H2251"/>
          <cell r="I2251" t="str">
            <v>RURAL</v>
          </cell>
          <cell r="J2251" t="str">
            <v>VDA CASCAJO ABAJO</v>
          </cell>
          <cell r="K2251"/>
        </row>
        <row r="2252">
          <cell r="F2252">
            <v>105467000019</v>
          </cell>
          <cell r="G2252" t="str">
            <v>I. E. MARIANO J. VILLEGAS</v>
          </cell>
          <cell r="H2252"/>
          <cell r="I2252" t="str">
            <v>URBANA</v>
          </cell>
          <cell r="J2252" t="str">
            <v xml:space="preserve">KR 18 18 A 03 </v>
          </cell>
          <cell r="K2252" t="str">
            <v>GOBERNACIÓN</v>
          </cell>
        </row>
        <row r="2253">
          <cell r="F2253">
            <v>205467000030</v>
          </cell>
          <cell r="G2253" t="str">
            <v>C. E. R. CAMPO ALEGRE</v>
          </cell>
          <cell r="H2253"/>
          <cell r="I2253" t="str">
            <v>RURAL</v>
          </cell>
          <cell r="J2253" t="str">
            <v>VDA. CAMPO ALEGRE</v>
          </cell>
          <cell r="K2253"/>
        </row>
        <row r="2254">
          <cell r="F2254">
            <v>205467000048</v>
          </cell>
          <cell r="G2254" t="str">
            <v>C. E. R. MARIA AUXILIADORA</v>
          </cell>
          <cell r="H2254"/>
          <cell r="I2254" t="str">
            <v>RURAL</v>
          </cell>
          <cell r="J2254" t="str">
            <v>VDA. EL CHURIMO</v>
          </cell>
          <cell r="K2254"/>
        </row>
        <row r="2255">
          <cell r="F2255">
            <v>205467000056</v>
          </cell>
          <cell r="G2255" t="str">
            <v>C. E. R. BRAULIO GIRALDO</v>
          </cell>
          <cell r="H2255"/>
          <cell r="I2255" t="str">
            <v>RURAL</v>
          </cell>
          <cell r="J2255" t="str">
            <v>VDA. LA QUIEBRA</v>
          </cell>
          <cell r="K2255"/>
        </row>
        <row r="2256">
          <cell r="F2256">
            <v>205467000064</v>
          </cell>
          <cell r="G2256" t="str">
            <v>C. E. R. ANGEL CUERVO V</v>
          </cell>
          <cell r="H2256"/>
          <cell r="I2256" t="str">
            <v>RURAL</v>
          </cell>
          <cell r="J2256" t="str">
            <v>VDA EL CAUNZAL</v>
          </cell>
          <cell r="K2256"/>
        </row>
        <row r="2257">
          <cell r="F2257">
            <v>205467000072</v>
          </cell>
          <cell r="G2257" t="str">
            <v>C. E. R. PRIMERO DE JULIO</v>
          </cell>
          <cell r="H2257"/>
          <cell r="I2257" t="str">
            <v>RURAL</v>
          </cell>
          <cell r="J2257" t="str">
            <v>VDA GETSEMANI</v>
          </cell>
          <cell r="K2257" t="str">
            <v>MINTIC-OTROS PROYECTOS</v>
          </cell>
        </row>
        <row r="2258">
          <cell r="F2258">
            <v>205467000081</v>
          </cell>
          <cell r="G2258" t="str">
            <v>C. E. R. ZARCITOS</v>
          </cell>
          <cell r="H2258"/>
          <cell r="I2258" t="str">
            <v>RURAL</v>
          </cell>
          <cell r="J2258" t="str">
            <v>VDA ZARCITOS</v>
          </cell>
          <cell r="K2258" t="str">
            <v>MINTIC - CENTROS DIGITALES</v>
          </cell>
        </row>
        <row r="2259">
          <cell r="F2259">
            <v>205467000099</v>
          </cell>
          <cell r="G2259" t="str">
            <v>C. E. R. SABALETAS</v>
          </cell>
          <cell r="H2259"/>
          <cell r="I2259" t="str">
            <v>RURAL</v>
          </cell>
          <cell r="J2259" t="str">
            <v>CORREG. DE SABALETAS</v>
          </cell>
          <cell r="K2259" t="str">
            <v>GOBERNACIÓN 668</v>
          </cell>
        </row>
        <row r="2260">
          <cell r="F2260">
            <v>205467000102</v>
          </cell>
          <cell r="G2260" t="str">
            <v>C. E. R. SABANITAS</v>
          </cell>
          <cell r="H2260"/>
          <cell r="I2260" t="str">
            <v>RURAL</v>
          </cell>
          <cell r="J2260" t="str">
            <v>VDA. SABANITAS</v>
          </cell>
          <cell r="K2260"/>
        </row>
        <row r="2261">
          <cell r="F2261">
            <v>205467000111</v>
          </cell>
          <cell r="G2261" t="str">
            <v>C. E. R. PALMITAS</v>
          </cell>
          <cell r="H2261"/>
          <cell r="I2261" t="str">
            <v>RURAL</v>
          </cell>
          <cell r="J2261" t="str">
            <v>VDA. PALMITAS</v>
          </cell>
          <cell r="K2261" t="str">
            <v>MINTIC - CENTROS DIGITALES</v>
          </cell>
        </row>
        <row r="2262">
          <cell r="F2262">
            <v>205467000129</v>
          </cell>
          <cell r="G2262" t="str">
            <v>C. E. R. LA PEÑA</v>
          </cell>
          <cell r="H2262"/>
          <cell r="I2262" t="str">
            <v>RURAL</v>
          </cell>
          <cell r="J2262" t="str">
            <v>VDA. LA PEÑA</v>
          </cell>
          <cell r="K2262"/>
        </row>
        <row r="2263">
          <cell r="F2263">
            <v>205467000137</v>
          </cell>
          <cell r="G2263" t="str">
            <v>C. E. R. SAN ANTONIO</v>
          </cell>
          <cell r="H2263"/>
          <cell r="I2263" t="str">
            <v>RURAL</v>
          </cell>
          <cell r="J2263" t="str">
            <v>VDA. SAN ANTONIO</v>
          </cell>
          <cell r="K2263" t="str">
            <v>GOBERNACIÓN 668</v>
          </cell>
        </row>
        <row r="2264">
          <cell r="F2264">
            <v>205467000145</v>
          </cell>
          <cell r="G2264" t="str">
            <v>C. E. R. EL CARMELO</v>
          </cell>
          <cell r="H2264"/>
          <cell r="I2264" t="str">
            <v>RURAL</v>
          </cell>
          <cell r="J2264" t="str">
            <v>VDA. EL CARMELO</v>
          </cell>
          <cell r="K2264" t="str">
            <v>GOBERNACIÓN 668</v>
          </cell>
        </row>
        <row r="2265">
          <cell r="F2265">
            <v>205467000153</v>
          </cell>
          <cell r="G2265" t="str">
            <v>C.E.R. JULIAN GOMEZ</v>
          </cell>
          <cell r="H2265"/>
          <cell r="I2265" t="str">
            <v>RURAL</v>
          </cell>
          <cell r="J2265" t="str">
            <v>VDA LA HONDA</v>
          </cell>
          <cell r="K2265"/>
        </row>
        <row r="2266">
          <cell r="F2266">
            <v>205467000170</v>
          </cell>
          <cell r="G2266" t="str">
            <v>C. E. R. LA TRINIDAD</v>
          </cell>
          <cell r="H2266"/>
          <cell r="I2266" t="str">
            <v>RURAL</v>
          </cell>
          <cell r="J2266" t="str">
            <v>VDA. LA TRINIDAD</v>
          </cell>
          <cell r="K2266" t="str">
            <v>GOBERNACIÓN 668</v>
          </cell>
        </row>
        <row r="2267">
          <cell r="F2267">
            <v>205467000188</v>
          </cell>
          <cell r="G2267" t="str">
            <v>C. E. R. LA MERCED</v>
          </cell>
          <cell r="H2267"/>
          <cell r="I2267" t="str">
            <v>RURAL</v>
          </cell>
          <cell r="J2267" t="str">
            <v>VDA. LA MERCED</v>
          </cell>
          <cell r="K2267"/>
        </row>
        <row r="2268">
          <cell r="F2268">
            <v>205467000196</v>
          </cell>
          <cell r="G2268" t="str">
            <v>C. E. R. JUAN CRISOSTOMO MARTINEZ</v>
          </cell>
          <cell r="H2268"/>
          <cell r="I2268" t="str">
            <v>RURAL</v>
          </cell>
          <cell r="J2268" t="str">
            <v>VDA. GAVILAN</v>
          </cell>
          <cell r="K2268"/>
        </row>
        <row r="2269">
          <cell r="F2269">
            <v>205467000200</v>
          </cell>
          <cell r="G2269" t="str">
            <v>C. E. R. EL TABLAZO</v>
          </cell>
          <cell r="H2269"/>
          <cell r="I2269" t="str">
            <v>RURAL</v>
          </cell>
          <cell r="J2269" t="str">
            <v>VDA. EL TABLAZO</v>
          </cell>
          <cell r="K2269" t="str">
            <v>GOBERNACIÓN 668</v>
          </cell>
        </row>
        <row r="2270">
          <cell r="F2270">
            <v>205467000218</v>
          </cell>
          <cell r="G2270" t="str">
            <v>C. E. R. PEDRO GOMEZ V</v>
          </cell>
          <cell r="H2270"/>
          <cell r="I2270" t="str">
            <v>RURAL</v>
          </cell>
          <cell r="J2270" t="str">
            <v>VDA. LA GRANJA</v>
          </cell>
          <cell r="K2270" t="str">
            <v>GOBERNACIÓN 668</v>
          </cell>
        </row>
        <row r="2271">
          <cell r="F2271">
            <v>205467000226</v>
          </cell>
          <cell r="G2271" t="str">
            <v>C. E. R. ISIDORO LOPEZ</v>
          </cell>
          <cell r="H2271"/>
          <cell r="I2271" t="str">
            <v>RURAL</v>
          </cell>
          <cell r="J2271" t="str">
            <v>VDA. EL OLIVAL</v>
          </cell>
          <cell r="K2271" t="str">
            <v>GOBERNACIÓN 668</v>
          </cell>
        </row>
        <row r="2272">
          <cell r="F2272">
            <v>205467000269</v>
          </cell>
          <cell r="G2272" t="str">
            <v>C. E. R. LA PALMA</v>
          </cell>
          <cell r="H2272"/>
          <cell r="I2272" t="str">
            <v>RURAL</v>
          </cell>
          <cell r="J2272" t="str">
            <v>VDA. EL SOCORRO</v>
          </cell>
          <cell r="K2272"/>
        </row>
        <row r="2273">
          <cell r="F2273">
            <v>205467000307</v>
          </cell>
          <cell r="G2273" t="str">
            <v>C. E. R. LA CAMELIA</v>
          </cell>
          <cell r="H2273"/>
          <cell r="I2273" t="str">
            <v>RURAL</v>
          </cell>
          <cell r="J2273" t="str">
            <v>VDA. LA CAMELIA</v>
          </cell>
          <cell r="K2273"/>
        </row>
        <row r="2274">
          <cell r="F2274">
            <v>205467000315</v>
          </cell>
          <cell r="G2274" t="str">
            <v>C. E. R. ENCENILLO</v>
          </cell>
          <cell r="H2274"/>
          <cell r="I2274" t="str">
            <v>RURAL</v>
          </cell>
          <cell r="J2274" t="str">
            <v>VDA. EL ENCENILLO</v>
          </cell>
          <cell r="K2274"/>
        </row>
        <row r="2275">
          <cell r="F2275">
            <v>205467000331</v>
          </cell>
          <cell r="G2275" t="str">
            <v>C. E. R. JOSÉ MARÍA MEJÍA TOBÓN</v>
          </cell>
          <cell r="H2275"/>
          <cell r="I2275" t="str">
            <v>RURAL</v>
          </cell>
          <cell r="J2275" t="str">
            <v>VDA. PIEDRA GALANA</v>
          </cell>
          <cell r="K2275"/>
        </row>
        <row r="2276">
          <cell r="F2276">
            <v>105475000125</v>
          </cell>
          <cell r="G2276" t="str">
            <v>LICEO MURINDO</v>
          </cell>
          <cell r="H2276">
            <v>1</v>
          </cell>
          <cell r="I2276" t="str">
            <v>URBANA</v>
          </cell>
          <cell r="J2276" t="str">
            <v xml:space="preserve">KR 12 2 A 28 </v>
          </cell>
          <cell r="K2276"/>
        </row>
        <row r="2277">
          <cell r="F2277">
            <v>205475000031</v>
          </cell>
          <cell r="G2277" t="str">
            <v>C. E. R. OPOGADO</v>
          </cell>
          <cell r="H2277">
            <v>1</v>
          </cell>
          <cell r="I2277" t="str">
            <v>RURAL</v>
          </cell>
          <cell r="J2277" t="str">
            <v>CORREG APOGADÓ</v>
          </cell>
          <cell r="K2277"/>
        </row>
        <row r="2278">
          <cell r="F2278">
            <v>205475000154</v>
          </cell>
          <cell r="G2278" t="str">
            <v>C. E. R. BEBARAMEÑO</v>
          </cell>
          <cell r="H2278">
            <v>1</v>
          </cell>
          <cell r="I2278" t="str">
            <v>RURAL</v>
          </cell>
          <cell r="J2278" t="str">
            <v>VDA BABARAMEÑO</v>
          </cell>
          <cell r="K2278"/>
        </row>
        <row r="2279">
          <cell r="F2279">
            <v>205475000235</v>
          </cell>
          <cell r="G2279" t="str">
            <v>C. E. R. TURRIQUITADO</v>
          </cell>
          <cell r="H2279">
            <v>1</v>
          </cell>
          <cell r="I2279" t="str">
            <v>RURAL</v>
          </cell>
          <cell r="J2279" t="str">
            <v>VDA BELLA LUZ</v>
          </cell>
          <cell r="K2279"/>
        </row>
        <row r="2280">
          <cell r="F2280">
            <v>205475000251</v>
          </cell>
          <cell r="G2280" t="str">
            <v>C. E. R. CAMPO ALEGRE</v>
          </cell>
          <cell r="H2280">
            <v>1</v>
          </cell>
          <cell r="I2280" t="str">
            <v>RURAL</v>
          </cell>
          <cell r="J2280" t="str">
            <v>VDA. CAMPO ALEGRE</v>
          </cell>
          <cell r="K2280"/>
        </row>
        <row r="2281">
          <cell r="F2281">
            <v>205475000278</v>
          </cell>
          <cell r="G2281" t="str">
            <v>C. E. R. BARTOLO</v>
          </cell>
          <cell r="H2281">
            <v>1</v>
          </cell>
          <cell r="I2281" t="str">
            <v>RURAL</v>
          </cell>
          <cell r="J2281" t="str">
            <v>VDA BARTOLO</v>
          </cell>
          <cell r="K2281"/>
        </row>
        <row r="2282">
          <cell r="F2282">
            <v>205475000286</v>
          </cell>
          <cell r="G2282" t="str">
            <v>INDIGENA TURRIQUITADO ALTO</v>
          </cell>
          <cell r="H2282">
            <v>1</v>
          </cell>
          <cell r="I2282" t="str">
            <v>RURAL</v>
          </cell>
          <cell r="J2282" t="str">
            <v>RESGINDIG.TURRIQUITADO ALTO</v>
          </cell>
          <cell r="K2282"/>
        </row>
        <row r="2283">
          <cell r="F2283">
            <v>205475000294</v>
          </cell>
          <cell r="G2283" t="str">
            <v>GUAGUA</v>
          </cell>
          <cell r="H2283">
            <v>1</v>
          </cell>
          <cell r="I2283" t="str">
            <v>RURAL</v>
          </cell>
          <cell r="J2283" t="str">
            <v>COMUNID INDG GUAGUA</v>
          </cell>
          <cell r="K2283"/>
        </row>
        <row r="2284">
          <cell r="F2284">
            <v>205475000308</v>
          </cell>
          <cell r="G2284" t="str">
            <v>INDIGENISTA ISLA</v>
          </cell>
          <cell r="H2284">
            <v>1</v>
          </cell>
          <cell r="I2284" t="str">
            <v>RURAL</v>
          </cell>
          <cell r="J2284" t="str">
            <v xml:space="preserve">COMUNID. INDG LA ISLA </v>
          </cell>
          <cell r="K2284"/>
        </row>
        <row r="2285">
          <cell r="F2285">
            <v>205475000316</v>
          </cell>
          <cell r="G2285" t="str">
            <v>INDIGENISTA TURRIQUITADO - LLANO</v>
          </cell>
          <cell r="H2285">
            <v>1</v>
          </cell>
          <cell r="I2285" t="str">
            <v>RURAL</v>
          </cell>
          <cell r="J2285" t="str">
            <v>COMUNID. INDG TURRIQUITADO</v>
          </cell>
          <cell r="K2285"/>
        </row>
        <row r="2286">
          <cell r="F2286">
            <v>205475000332</v>
          </cell>
          <cell r="G2286" t="str">
            <v>C. E. R. INDIGENISTA CHAGERADO</v>
          </cell>
          <cell r="H2286">
            <v>1</v>
          </cell>
          <cell r="I2286" t="str">
            <v>RURAL</v>
          </cell>
          <cell r="J2286" t="str">
            <v>RESG.INDIG. RIO CHAGERADO</v>
          </cell>
          <cell r="K2286"/>
        </row>
        <row r="2287">
          <cell r="F2287">
            <v>205475000448</v>
          </cell>
          <cell r="G2287" t="str">
            <v>C. E. R. SANTA FE DE MURINDO</v>
          </cell>
          <cell r="H2287">
            <v>1</v>
          </cell>
          <cell r="I2287" t="str">
            <v>RURAL</v>
          </cell>
          <cell r="J2287" t="str">
            <v>VDA SANTA FE</v>
          </cell>
          <cell r="K2287"/>
        </row>
        <row r="2288">
          <cell r="F2288">
            <v>205475000456</v>
          </cell>
          <cell r="G2288" t="str">
            <v>C. E. R. EL CANAL</v>
          </cell>
          <cell r="H2288">
            <v>1</v>
          </cell>
          <cell r="I2288" t="str">
            <v>RURAL</v>
          </cell>
          <cell r="J2288" t="str">
            <v>VDA EL CANAL</v>
          </cell>
          <cell r="K2288"/>
        </row>
        <row r="2289">
          <cell r="F2289">
            <v>205475000481</v>
          </cell>
          <cell r="G2289" t="str">
            <v>COREDO</v>
          </cell>
          <cell r="H2289">
            <v>1</v>
          </cell>
          <cell r="I2289" t="str">
            <v>RURAL</v>
          </cell>
          <cell r="J2289" t="str">
            <v>COMUNID. INDG COREDÓ</v>
          </cell>
          <cell r="K2289"/>
        </row>
        <row r="2290">
          <cell r="F2290">
            <v>205475000499</v>
          </cell>
          <cell r="G2290" t="str">
            <v>C. E. R. INDÍGENA COREDOCITO</v>
          </cell>
          <cell r="H2290">
            <v>1</v>
          </cell>
          <cell r="I2290" t="str">
            <v>RURAL</v>
          </cell>
          <cell r="J2290" t="str">
            <v xml:space="preserve">RESG.INDIG.  DE COREDOCITO </v>
          </cell>
          <cell r="K2290"/>
        </row>
        <row r="2291">
          <cell r="F2291">
            <v>205475000529</v>
          </cell>
          <cell r="G2291" t="str">
            <v>CENTRO EDUCATIVO RURAL GUAMAL</v>
          </cell>
          <cell r="H2291">
            <v>1</v>
          </cell>
          <cell r="I2291" t="str">
            <v>RURAL</v>
          </cell>
          <cell r="J2291" t="str">
            <v>VDA. GUAMAL</v>
          </cell>
          <cell r="K2291"/>
        </row>
        <row r="2292">
          <cell r="F2292">
            <v>205475000545</v>
          </cell>
          <cell r="G2292" t="str">
            <v>CHIBUGADO</v>
          </cell>
          <cell r="H2292">
            <v>1</v>
          </cell>
          <cell r="I2292" t="str">
            <v>RURAL</v>
          </cell>
          <cell r="J2292" t="str">
            <v>COMUNID INDG CHIBUGADO</v>
          </cell>
          <cell r="K2292"/>
        </row>
        <row r="2293">
          <cell r="F2293">
            <v>205475000553</v>
          </cell>
          <cell r="G2293" t="str">
            <v>BACHIDUBY</v>
          </cell>
          <cell r="H2293">
            <v>1</v>
          </cell>
          <cell r="I2293" t="str">
            <v>RURAL</v>
          </cell>
          <cell r="J2293" t="str">
            <v>COMUNIDAD INDIGENA BACHIDUBY</v>
          </cell>
          <cell r="K2293"/>
        </row>
        <row r="2294">
          <cell r="F2294">
            <v>205475800002</v>
          </cell>
          <cell r="G2294" t="str">
            <v>C.E.R MURINDO VIEJO</v>
          </cell>
          <cell r="H2294">
            <v>1</v>
          </cell>
          <cell r="I2294" t="str">
            <v>RURAL</v>
          </cell>
          <cell r="J2294" t="str">
            <v>VDA MURINDO VIEJO</v>
          </cell>
          <cell r="K2294"/>
        </row>
        <row r="2295">
          <cell r="F2295">
            <v>205475800011</v>
          </cell>
          <cell r="G2295" t="str">
            <v>C.E.R PRIMAVERA</v>
          </cell>
          <cell r="H2295">
            <v>1</v>
          </cell>
          <cell r="I2295" t="str">
            <v>RURAL</v>
          </cell>
          <cell r="J2295" t="str">
            <v>VDA PRIMAVERA</v>
          </cell>
          <cell r="K2295"/>
        </row>
        <row r="2296">
          <cell r="F2296">
            <v>405475000404</v>
          </cell>
          <cell r="G2296" t="str">
            <v>ÑARANGUE</v>
          </cell>
          <cell r="H2296">
            <v>1</v>
          </cell>
          <cell r="I2296" t="str">
            <v>RURAL</v>
          </cell>
          <cell r="J2296" t="str">
            <v>COMUNID INDG ÑARANGUE</v>
          </cell>
          <cell r="K2296"/>
        </row>
        <row r="2297">
          <cell r="F2297">
            <v>105480000010</v>
          </cell>
          <cell r="G2297" t="str">
            <v>COLEGIO MUTATA</v>
          </cell>
          <cell r="H2297">
            <v>1</v>
          </cell>
          <cell r="I2297" t="str">
            <v>URBANA</v>
          </cell>
          <cell r="J2297" t="str">
            <v>KR 11 8 67</v>
          </cell>
          <cell r="K2297" t="str">
            <v>GOBERNACIÓN</v>
          </cell>
        </row>
        <row r="2298">
          <cell r="F2298">
            <v>105480000036</v>
          </cell>
          <cell r="G2298" t="str">
            <v>E U ANA JOAQUINA OSORIO</v>
          </cell>
          <cell r="H2298">
            <v>1</v>
          </cell>
          <cell r="I2298" t="str">
            <v>URBANA</v>
          </cell>
          <cell r="J2298" t="str">
            <v>CRA 8  10-48</v>
          </cell>
          <cell r="K2298"/>
        </row>
        <row r="2299">
          <cell r="F2299">
            <v>205480000049</v>
          </cell>
          <cell r="G2299" t="str">
            <v xml:space="preserve">E R JOSE ANTONIO GALAN </v>
          </cell>
          <cell r="H2299">
            <v>1</v>
          </cell>
          <cell r="I2299" t="str">
            <v>RURAL</v>
          </cell>
          <cell r="J2299" t="str">
            <v>VDA. LA ARENOSA</v>
          </cell>
          <cell r="K2299" t="str">
            <v>GOBERNACIÓN 668</v>
          </cell>
        </row>
        <row r="2300">
          <cell r="F2300">
            <v>205480800061</v>
          </cell>
          <cell r="G2300" t="str">
            <v>C.E.R BECUARANDÓ</v>
          </cell>
          <cell r="H2300"/>
          <cell r="I2300" t="str">
            <v>RURAL</v>
          </cell>
          <cell r="J2300" t="str">
            <v>VDA BECUARANDÓ</v>
          </cell>
          <cell r="K2300"/>
        </row>
        <row r="2301">
          <cell r="F2301">
            <v>205480000065</v>
          </cell>
          <cell r="G2301" t="str">
            <v>C. E. R. LA FORTUNA</v>
          </cell>
          <cell r="H2301">
            <v>1</v>
          </cell>
          <cell r="I2301" t="str">
            <v>RURAL</v>
          </cell>
          <cell r="J2301" t="str">
            <v>VDA. LA FORTUNA</v>
          </cell>
          <cell r="K2301" t="str">
            <v>GOBERNACIÓN 668</v>
          </cell>
        </row>
        <row r="2302">
          <cell r="F2302">
            <v>205480000073</v>
          </cell>
          <cell r="G2302" t="str">
            <v>C. E. R. I. EL PORROSO</v>
          </cell>
          <cell r="H2302"/>
          <cell r="I2302" t="str">
            <v>RURAL</v>
          </cell>
          <cell r="J2302" t="str">
            <v>RESG INDIG.EL PORROSO</v>
          </cell>
          <cell r="K2302"/>
        </row>
        <row r="2303">
          <cell r="F2303">
            <v>205480000081</v>
          </cell>
          <cell r="G2303" t="str">
            <v>C.E.R. JOSEFINA DIAZ</v>
          </cell>
          <cell r="H2303">
            <v>1</v>
          </cell>
          <cell r="I2303" t="str">
            <v>RURAL</v>
          </cell>
          <cell r="J2303" t="str">
            <v>VDA. CHADO CARRETERA</v>
          </cell>
          <cell r="K2303"/>
        </row>
        <row r="2304">
          <cell r="F2304">
            <v>205480000103</v>
          </cell>
          <cell r="G2304" t="str">
            <v>C. E. R. PAVARANDOCITO</v>
          </cell>
          <cell r="H2304">
            <v>1</v>
          </cell>
          <cell r="I2304" t="str">
            <v>RURAL</v>
          </cell>
          <cell r="J2304" t="str">
            <v>CORREG. PAVARADONCITO</v>
          </cell>
          <cell r="K2304"/>
        </row>
        <row r="2305">
          <cell r="F2305">
            <v>205480000120</v>
          </cell>
          <cell r="G2305" t="str">
            <v>C. E. R. LA MILAGROSA</v>
          </cell>
          <cell r="H2305">
            <v>1</v>
          </cell>
          <cell r="I2305" t="str">
            <v>RURAL</v>
          </cell>
          <cell r="J2305" t="str">
            <v>CORREG. BEJUQUILLO</v>
          </cell>
          <cell r="K2305" t="str">
            <v>MINTIC - CENTROS DIGITALES</v>
          </cell>
        </row>
        <row r="2306">
          <cell r="F2306">
            <v>205480000138</v>
          </cell>
          <cell r="G2306" t="str">
            <v>I.E.R PAVARANDÓ GRANDE</v>
          </cell>
          <cell r="H2306"/>
          <cell r="I2306" t="str">
            <v>RURAL</v>
          </cell>
          <cell r="J2306" t="str">
            <v>CORREG. PAVARANDO</v>
          </cell>
          <cell r="K2306"/>
        </row>
        <row r="2307">
          <cell r="F2307">
            <v>205480800070</v>
          </cell>
          <cell r="G2307" t="str">
            <v>C.E.R.I. CHONTADURALITO</v>
          </cell>
          <cell r="H2307"/>
          <cell r="I2307" t="str">
            <v>RURAL</v>
          </cell>
          <cell r="J2307" t="str">
            <v>VDA CHONTADURALITO</v>
          </cell>
          <cell r="K2307"/>
        </row>
        <row r="2308">
          <cell r="F2308">
            <v>205480800100</v>
          </cell>
          <cell r="G2308" t="str">
            <v>C.E.R.I. LA PRIMAVERA</v>
          </cell>
          <cell r="H2308"/>
          <cell r="I2308" t="str">
            <v>RURAL</v>
          </cell>
          <cell r="J2308" t="str">
            <v>VDA LA PRIMAVERA</v>
          </cell>
          <cell r="K2308"/>
        </row>
        <row r="2309">
          <cell r="F2309">
            <v>205480800088</v>
          </cell>
          <cell r="G2309" t="str">
            <v>C.E.R.I. BEDO EL ENCANTO ARRIBA</v>
          </cell>
          <cell r="H2309"/>
          <cell r="I2309" t="str">
            <v>RURAL</v>
          </cell>
          <cell r="J2309" t="str">
            <v>VDA BEDO EL ENCANTO ARRIBA</v>
          </cell>
          <cell r="K2309"/>
        </row>
        <row r="2310">
          <cell r="F2310">
            <v>205480800096</v>
          </cell>
          <cell r="G2310" t="str">
            <v>C.E.R.I. CAÑADUZALES ABAJO</v>
          </cell>
          <cell r="H2310"/>
          <cell r="I2310" t="str">
            <v>RURAL</v>
          </cell>
          <cell r="J2310" t="str">
            <v>VDA CAÑADUZALES ABAJO</v>
          </cell>
          <cell r="K2310"/>
        </row>
        <row r="2311">
          <cell r="F2311">
            <v>205480800118</v>
          </cell>
          <cell r="G2311" t="str">
            <v>C.E.R.I. ZABALETA ABAJO</v>
          </cell>
          <cell r="H2311"/>
          <cell r="I2311" t="str">
            <v>RURAL</v>
          </cell>
          <cell r="J2311" t="str">
            <v>VDA ZABALETA ABAJO</v>
          </cell>
          <cell r="K2311"/>
        </row>
        <row r="2312">
          <cell r="F2312">
            <v>205480000146</v>
          </cell>
          <cell r="G2312" t="str">
            <v>C. E. R. LEON PORROSO</v>
          </cell>
          <cell r="H2312">
            <v>1</v>
          </cell>
          <cell r="I2312" t="str">
            <v>RURAL</v>
          </cell>
          <cell r="J2312" t="str">
            <v>VDA LA CRISTALINA</v>
          </cell>
          <cell r="K2312" t="str">
            <v>GOBERNACIÓN 668</v>
          </cell>
        </row>
        <row r="2313">
          <cell r="F2313">
            <v>205480000341</v>
          </cell>
          <cell r="G2313" t="str">
            <v>I. E. R. LA INMACULADA CAUCHERAS</v>
          </cell>
          <cell r="H2313">
            <v>1</v>
          </cell>
          <cell r="I2313" t="str">
            <v>RURAL</v>
          </cell>
          <cell r="J2313" t="str">
            <v>CORREG CAUCHERAS</v>
          </cell>
          <cell r="K2313"/>
        </row>
        <row r="2314">
          <cell r="F2314">
            <v>205480000383</v>
          </cell>
          <cell r="G2314" t="str">
            <v>C. E. R. JURADO ARRIBA</v>
          </cell>
          <cell r="H2314">
            <v>1</v>
          </cell>
          <cell r="I2314" t="str">
            <v>RURAL</v>
          </cell>
          <cell r="J2314" t="str">
            <v>VDA. JURADO ARRIBA</v>
          </cell>
          <cell r="K2314"/>
        </row>
        <row r="2315">
          <cell r="F2315">
            <v>205480000499</v>
          </cell>
          <cell r="G2315" t="str">
            <v>C. E. R. MONTERIA LEON</v>
          </cell>
          <cell r="H2315">
            <v>1</v>
          </cell>
          <cell r="I2315" t="str">
            <v>RURAL</v>
          </cell>
          <cell r="J2315" t="str">
            <v>VDA. MONTERIA LEON</v>
          </cell>
          <cell r="K2315"/>
        </row>
        <row r="2316">
          <cell r="F2316">
            <v>205480000511</v>
          </cell>
          <cell r="G2316" t="str">
            <v xml:space="preserve">C. E. R. BEDO </v>
          </cell>
          <cell r="H2316">
            <v>1</v>
          </cell>
          <cell r="I2316" t="str">
            <v>RURAL</v>
          </cell>
          <cell r="J2316" t="str">
            <v>VDA. BEDO PIÑALES</v>
          </cell>
          <cell r="K2316" t="str">
            <v>GOBERNACIÓN 668</v>
          </cell>
        </row>
        <row r="2317">
          <cell r="F2317">
            <v>205480000553</v>
          </cell>
          <cell r="G2317" t="str">
            <v>C.E.R. SAN JOSE DE LEON</v>
          </cell>
          <cell r="H2317">
            <v>1</v>
          </cell>
          <cell r="I2317" t="str">
            <v>RURAL</v>
          </cell>
          <cell r="J2317" t="str">
            <v>VDA SAN JOSE DE LEÓN</v>
          </cell>
          <cell r="K2317"/>
        </row>
        <row r="2318">
          <cell r="F2318">
            <v>205480000596</v>
          </cell>
          <cell r="G2318" t="str">
            <v>C.E.R. LA SECRETA</v>
          </cell>
          <cell r="H2318">
            <v>1</v>
          </cell>
          <cell r="I2318" t="str">
            <v>RURAL</v>
          </cell>
          <cell r="J2318" t="str">
            <v>CORREG PAVARANDO GRANDE</v>
          </cell>
          <cell r="K2318"/>
        </row>
        <row r="2319">
          <cell r="F2319">
            <v>205480000634</v>
          </cell>
          <cell r="G2319" t="str">
            <v>C. E. R. CHONTADURAL</v>
          </cell>
          <cell r="H2319">
            <v>1</v>
          </cell>
          <cell r="I2319" t="str">
            <v>RURAL</v>
          </cell>
          <cell r="J2319" t="str">
            <v>VDA CHONTADURAL</v>
          </cell>
          <cell r="K2319" t="str">
            <v>GOBERNACIÓN 668</v>
          </cell>
        </row>
        <row r="2320">
          <cell r="F2320">
            <v>205480000839</v>
          </cell>
          <cell r="G2320" t="str">
            <v>C. E. R. LA FLORESTA</v>
          </cell>
          <cell r="H2320">
            <v>1</v>
          </cell>
          <cell r="I2320" t="str">
            <v>RURAL</v>
          </cell>
          <cell r="J2320" t="str">
            <v xml:space="preserve">VDA. LA SELVA </v>
          </cell>
          <cell r="K2320" t="str">
            <v>GOBERNACIÓN 668</v>
          </cell>
        </row>
        <row r="2321">
          <cell r="F2321">
            <v>205480000952</v>
          </cell>
          <cell r="G2321" t="str">
            <v>C. E. R. INDIGENISTA EL SILENCIO</v>
          </cell>
          <cell r="H2321"/>
          <cell r="I2321" t="str">
            <v>RURAL</v>
          </cell>
          <cell r="J2321" t="str">
            <v xml:space="preserve">VDA MANGUDO </v>
          </cell>
          <cell r="K2321"/>
        </row>
        <row r="2322">
          <cell r="F2322">
            <v>205480000979</v>
          </cell>
          <cell r="G2322" t="str">
            <v>C. E. R. INDIGENISTA SURRAMBAY SABALETA</v>
          </cell>
          <cell r="H2322"/>
          <cell r="I2322" t="str">
            <v>RURAL</v>
          </cell>
          <cell r="J2322" t="str">
            <v>VDA. ZABALETA</v>
          </cell>
          <cell r="K2322"/>
        </row>
        <row r="2323">
          <cell r="F2323">
            <v>205480001118</v>
          </cell>
          <cell r="G2323" t="str">
            <v>C. E. R. INDIG. DEL CACAO</v>
          </cell>
          <cell r="H2323"/>
          <cell r="I2323" t="str">
            <v>RURAL</v>
          </cell>
          <cell r="J2323" t="str">
            <v>VDA LOS CACAOS</v>
          </cell>
          <cell r="K2323"/>
        </row>
        <row r="2324">
          <cell r="F2324">
            <v>205480001142</v>
          </cell>
          <cell r="G2324" t="str">
            <v>C. E. R. INDIGENISTA CAÑADUZALES</v>
          </cell>
          <cell r="H2324"/>
          <cell r="I2324" t="str">
            <v>RURAL</v>
          </cell>
          <cell r="J2324" t="str">
            <v>VDA CAÑADUZALES</v>
          </cell>
          <cell r="K2324"/>
        </row>
        <row r="2325">
          <cell r="F2325">
            <v>205480001151</v>
          </cell>
          <cell r="G2325" t="str">
            <v>C. E. R. INDIGENA JAIQUERAZABI</v>
          </cell>
          <cell r="H2325"/>
          <cell r="I2325" t="str">
            <v>RURAL</v>
          </cell>
          <cell r="J2325" t="str">
            <v>VDA. BEDO PIÑALES</v>
          </cell>
          <cell r="K2325"/>
        </row>
        <row r="2326">
          <cell r="F2326">
            <v>205480001190</v>
          </cell>
          <cell r="G2326" t="str">
            <v>C. E. R. COLBALSOS</v>
          </cell>
          <cell r="H2326">
            <v>1</v>
          </cell>
          <cell r="I2326" t="str">
            <v>RURAL</v>
          </cell>
          <cell r="J2326" t="str">
            <v>VDA. COLBALSOS</v>
          </cell>
          <cell r="K2326"/>
        </row>
        <row r="2327">
          <cell r="F2327">
            <v>205480001209</v>
          </cell>
          <cell r="G2327" t="str">
            <v>C. E. R. INDIGENA BEDO EL ENCANTO</v>
          </cell>
          <cell r="H2327"/>
          <cell r="I2327" t="str">
            <v>RURAL</v>
          </cell>
          <cell r="J2327" t="str">
            <v>VDA. BEDO EL ENCANTO</v>
          </cell>
          <cell r="K2327"/>
        </row>
        <row r="2328">
          <cell r="F2328">
            <v>205480800002</v>
          </cell>
          <cell r="G2328" t="str">
            <v>EL PORROSO</v>
          </cell>
          <cell r="H2328">
            <v>1</v>
          </cell>
          <cell r="I2328" t="str">
            <v>RURAL</v>
          </cell>
          <cell r="J2328" t="str">
            <v>VDA PORROSO</v>
          </cell>
          <cell r="K2328"/>
        </row>
        <row r="2329">
          <cell r="F2329">
            <v>205480800011</v>
          </cell>
          <cell r="G2329" t="str">
            <v xml:space="preserve">C. E. R CHADO ARRIBA </v>
          </cell>
          <cell r="H2329">
            <v>1</v>
          </cell>
          <cell r="I2329" t="str">
            <v>RURAL</v>
          </cell>
          <cell r="J2329" t="str">
            <v>VDA CHADO ARRIBA</v>
          </cell>
          <cell r="K2329"/>
        </row>
        <row r="2330">
          <cell r="F2330">
            <v>205480800029</v>
          </cell>
          <cell r="G2330" t="str">
            <v xml:space="preserve">C.E.R JURADO CARRETERA </v>
          </cell>
          <cell r="H2330">
            <v>1</v>
          </cell>
          <cell r="I2330" t="str">
            <v>RURAL</v>
          </cell>
          <cell r="J2330" t="str">
            <v xml:space="preserve">VDA JURADO CARRETERA </v>
          </cell>
          <cell r="K2330"/>
        </row>
        <row r="2331">
          <cell r="F2331">
            <v>205480800037</v>
          </cell>
          <cell r="G2331" t="str">
            <v>C.E.R INDIGENA MONGUDO ARRIBA</v>
          </cell>
          <cell r="H2331"/>
          <cell r="I2331" t="str">
            <v>RURAL</v>
          </cell>
          <cell r="J2331" t="str">
            <v>VDA COMUNIDAD INDIGENA MONGUDO ARRIBA</v>
          </cell>
          <cell r="K2331"/>
        </row>
        <row r="2332">
          <cell r="F2332">
            <v>205480800045</v>
          </cell>
          <cell r="G2332" t="str">
            <v>C.E.R INDIGENA SURRAMBAY</v>
          </cell>
          <cell r="H2332"/>
          <cell r="I2332" t="str">
            <v>RURAL</v>
          </cell>
          <cell r="J2332" t="str">
            <v>VDA COMUNIDAD INDIGENA SURRAMBAY</v>
          </cell>
          <cell r="K2332"/>
        </row>
        <row r="2333">
          <cell r="F2333">
            <v>205480800053</v>
          </cell>
          <cell r="G2333" t="str">
            <v>C.E.R INDIGENA CHONTADURAL CAÑERO</v>
          </cell>
          <cell r="H2333"/>
          <cell r="I2333" t="str">
            <v>RURAL</v>
          </cell>
          <cell r="J2333" t="str">
            <v>VDA COMUNIDAD INDIGENA CHONTADURAL CAÑERO</v>
          </cell>
          <cell r="K2333" t="str">
            <v>GOBERNACIÓN-CTEIL</v>
          </cell>
        </row>
        <row r="2334">
          <cell r="F2334">
            <v>405480001010</v>
          </cell>
          <cell r="G2334" t="str">
            <v>C. E. R.  INDIGENA DE MUTATACITO</v>
          </cell>
          <cell r="H2334"/>
          <cell r="I2334" t="str">
            <v>RURAL</v>
          </cell>
          <cell r="J2334" t="str">
            <v>RESG MUTATACITO</v>
          </cell>
          <cell r="K2334"/>
        </row>
        <row r="2335">
          <cell r="F2335">
            <v>105483000347</v>
          </cell>
          <cell r="G2335" t="str">
            <v>I. E. INMACULADA CONCEPCION</v>
          </cell>
          <cell r="H2335"/>
          <cell r="I2335" t="str">
            <v>URBANA</v>
          </cell>
          <cell r="J2335" t="str">
            <v xml:space="preserve">KR 10 9 148 </v>
          </cell>
          <cell r="K2335" t="str">
            <v>GOBERNACIÓN</v>
          </cell>
        </row>
        <row r="2336">
          <cell r="F2336">
            <v>205483000015</v>
          </cell>
          <cell r="G2336" t="str">
            <v>C. E. R. RIO ARRIBA</v>
          </cell>
          <cell r="H2336"/>
          <cell r="I2336" t="str">
            <v>RURAL</v>
          </cell>
          <cell r="J2336" t="str">
            <v>VDA. RIO ARRIBA</v>
          </cell>
          <cell r="K2336"/>
        </row>
        <row r="2337">
          <cell r="F2337">
            <v>205483000023</v>
          </cell>
          <cell r="G2337" t="str">
            <v>C. E. R. SAN ANDRES</v>
          </cell>
          <cell r="H2337"/>
          <cell r="I2337" t="str">
            <v>RURAL</v>
          </cell>
          <cell r="J2337" t="str">
            <v>VDA. SAN ANDRES</v>
          </cell>
          <cell r="K2337" t="str">
            <v>GOBERNACIÓN 668</v>
          </cell>
        </row>
        <row r="2338">
          <cell r="F2338">
            <v>205483000031</v>
          </cell>
          <cell r="G2338" t="str">
            <v>C. E. R. UVITAL</v>
          </cell>
          <cell r="H2338"/>
          <cell r="I2338" t="str">
            <v>RURAL</v>
          </cell>
          <cell r="J2338" t="str">
            <v>VDA. UVITAL</v>
          </cell>
          <cell r="K2338"/>
        </row>
        <row r="2339">
          <cell r="F2339">
            <v>205483000040</v>
          </cell>
          <cell r="G2339" t="str">
            <v>C. E. R. SAN JOAQUIN</v>
          </cell>
          <cell r="H2339"/>
          <cell r="I2339" t="str">
            <v>RURAL</v>
          </cell>
          <cell r="J2339" t="str">
            <v>VDA. PUENTE LINDA</v>
          </cell>
          <cell r="K2339" t="str">
            <v>GOBERNACIÓN 668</v>
          </cell>
        </row>
        <row r="2340">
          <cell r="F2340">
            <v>205483000058</v>
          </cell>
          <cell r="G2340" t="str">
            <v>C. E. R. MEDIACUESTA</v>
          </cell>
          <cell r="H2340"/>
          <cell r="I2340" t="str">
            <v>RURAL</v>
          </cell>
          <cell r="J2340" t="str">
            <v>VDA. MEDIA CUESTA</v>
          </cell>
          <cell r="K2340" t="str">
            <v>GOBERNACIÓN 668</v>
          </cell>
        </row>
        <row r="2341">
          <cell r="F2341">
            <v>205483000066</v>
          </cell>
          <cell r="G2341" t="str">
            <v>C. E. R. EL CARMELO</v>
          </cell>
          <cell r="H2341"/>
          <cell r="I2341" t="str">
            <v>RURAL</v>
          </cell>
          <cell r="J2341" t="str">
            <v>VDA EL CARMELO</v>
          </cell>
          <cell r="K2341" t="str">
            <v>MINTIC - CENTROS DIGITALES</v>
          </cell>
        </row>
        <row r="2342">
          <cell r="F2342">
            <v>205483000082</v>
          </cell>
          <cell r="G2342" t="str">
            <v>C. E. R. MORRO AZUL</v>
          </cell>
          <cell r="H2342"/>
          <cell r="I2342" t="str">
            <v>RURAL</v>
          </cell>
          <cell r="J2342" t="str">
            <v>VDA. MORRO AZUL</v>
          </cell>
          <cell r="K2342" t="str">
            <v>GOBERNACIÓN 668</v>
          </cell>
        </row>
        <row r="2343">
          <cell r="F2343">
            <v>205483000091</v>
          </cell>
          <cell r="G2343" t="str">
            <v>C. E. R. SANTA ROSA</v>
          </cell>
          <cell r="H2343"/>
          <cell r="I2343" t="str">
            <v>RURAL</v>
          </cell>
          <cell r="J2343" t="str">
            <v>VDA. SANTA ROSA</v>
          </cell>
          <cell r="K2343"/>
        </row>
        <row r="2344">
          <cell r="F2344">
            <v>205483000112</v>
          </cell>
          <cell r="G2344" t="str">
            <v>C. E. R. REQUINTADERO</v>
          </cell>
          <cell r="H2344"/>
          <cell r="I2344" t="str">
            <v>RURAL</v>
          </cell>
          <cell r="J2344" t="str">
            <v>VDA REQUINTADERO</v>
          </cell>
          <cell r="K2344" t="str">
            <v>GOBERNACIÓN 668</v>
          </cell>
        </row>
        <row r="2345">
          <cell r="F2345">
            <v>205483000121</v>
          </cell>
          <cell r="G2345" t="str">
            <v>C. E. R. EL PALMAR</v>
          </cell>
          <cell r="H2345"/>
          <cell r="I2345" t="str">
            <v>RURAL</v>
          </cell>
          <cell r="J2345" t="str">
            <v>VDA. EL PALMAR</v>
          </cell>
          <cell r="K2345" t="str">
            <v>GOBERNACIÓN 668</v>
          </cell>
        </row>
        <row r="2346">
          <cell r="F2346">
            <v>205483000139</v>
          </cell>
          <cell r="G2346" t="str">
            <v>C. E. R. QUIEBRA HONDA</v>
          </cell>
          <cell r="H2346"/>
          <cell r="I2346" t="str">
            <v>RURAL</v>
          </cell>
          <cell r="J2346" t="str">
            <v>VDA QUIEBRA HONDA</v>
          </cell>
          <cell r="K2346"/>
        </row>
        <row r="2347">
          <cell r="F2347">
            <v>205483000147</v>
          </cell>
          <cell r="G2347" t="str">
            <v>C. E. R. SAN MIGUEL</v>
          </cell>
          <cell r="H2347"/>
          <cell r="I2347" t="str">
            <v>RURAL</v>
          </cell>
          <cell r="J2347" t="str">
            <v>VDA SAN MIGUEL</v>
          </cell>
          <cell r="K2347" t="str">
            <v>GOBERNACIÓN 668</v>
          </cell>
        </row>
        <row r="2348">
          <cell r="F2348">
            <v>205483000155</v>
          </cell>
          <cell r="G2348" t="str">
            <v>C. E. R. EL PIÑAL</v>
          </cell>
          <cell r="H2348"/>
          <cell r="I2348" t="str">
            <v>RURAL</v>
          </cell>
          <cell r="J2348" t="str">
            <v>VDA.. EL PIÑAL</v>
          </cell>
          <cell r="K2348"/>
        </row>
        <row r="2349">
          <cell r="F2349">
            <v>205483000163</v>
          </cell>
          <cell r="G2349" t="str">
            <v>C. E. R. EL RECREO</v>
          </cell>
          <cell r="H2349"/>
          <cell r="I2349" t="str">
            <v>RURAL</v>
          </cell>
          <cell r="J2349" t="str">
            <v>VDA EL RECREO</v>
          </cell>
          <cell r="K2349" t="str">
            <v>GOBERNACIÓN 668</v>
          </cell>
        </row>
        <row r="2350">
          <cell r="F2350">
            <v>205483000171</v>
          </cell>
          <cell r="G2350" t="str">
            <v>C. E. R. EL CONDOR</v>
          </cell>
          <cell r="H2350"/>
          <cell r="I2350" t="str">
            <v>RURAL</v>
          </cell>
          <cell r="J2350" t="str">
            <v>VDA EL CONDOR</v>
          </cell>
          <cell r="K2350"/>
        </row>
        <row r="2351">
          <cell r="F2351">
            <v>205483000180</v>
          </cell>
          <cell r="G2351" t="str">
            <v>C. E. R. LA ARGENTINA</v>
          </cell>
          <cell r="H2351"/>
          <cell r="I2351" t="str">
            <v>RURAL</v>
          </cell>
          <cell r="J2351" t="str">
            <v>VDA. LA ARGENTINA</v>
          </cell>
          <cell r="K2351" t="str">
            <v>GOBERNACIÓN 668</v>
          </cell>
        </row>
        <row r="2352">
          <cell r="F2352">
            <v>205483000198</v>
          </cell>
          <cell r="G2352" t="str">
            <v>C. E. R. LAS MANGAS</v>
          </cell>
          <cell r="H2352"/>
          <cell r="I2352" t="str">
            <v>RURAL</v>
          </cell>
          <cell r="J2352" t="str">
            <v>VDA LAS MANGAS</v>
          </cell>
          <cell r="K2352" t="str">
            <v>GOBERNACIÓN 668</v>
          </cell>
        </row>
        <row r="2353">
          <cell r="F2353">
            <v>205483000201</v>
          </cell>
          <cell r="G2353" t="str">
            <v>C. E. R. EL CARAÑO</v>
          </cell>
          <cell r="H2353"/>
          <cell r="I2353" t="str">
            <v>RURAL</v>
          </cell>
          <cell r="J2353" t="str">
            <v>VDA EL CARAÑO</v>
          </cell>
          <cell r="K2353"/>
        </row>
        <row r="2354">
          <cell r="F2354">
            <v>205483000210</v>
          </cell>
          <cell r="G2354" t="str">
            <v>C. E. R. GUAMAL</v>
          </cell>
          <cell r="H2354"/>
          <cell r="I2354" t="str">
            <v>RURAL</v>
          </cell>
          <cell r="J2354" t="str">
            <v xml:space="preserve">VDA GUAMAL </v>
          </cell>
          <cell r="K2354" t="str">
            <v>GOBERNACIÓN 668</v>
          </cell>
        </row>
        <row r="2355">
          <cell r="F2355">
            <v>205483000228</v>
          </cell>
          <cell r="G2355" t="str">
            <v>C. E. R. LA ESPAÑOLA</v>
          </cell>
          <cell r="H2355"/>
          <cell r="I2355" t="str">
            <v>RURAL</v>
          </cell>
          <cell r="J2355" t="str">
            <v>VDA. LA ESPAÑOLA</v>
          </cell>
          <cell r="K2355" t="str">
            <v>GOBERNACIÓN 668</v>
          </cell>
        </row>
        <row r="2356">
          <cell r="F2356">
            <v>205483000236</v>
          </cell>
          <cell r="G2356" t="str">
            <v>I. E. R PUERTO VENUS</v>
          </cell>
          <cell r="H2356"/>
          <cell r="I2356" t="str">
            <v>RURAL</v>
          </cell>
          <cell r="J2356" t="str">
            <v>CORREG. PUERTO VENUS</v>
          </cell>
          <cell r="K2356"/>
        </row>
        <row r="2357">
          <cell r="F2357">
            <v>205483000252</v>
          </cell>
          <cell r="G2357" t="str">
            <v>C. E. R. BELLAVISTA</v>
          </cell>
          <cell r="H2357"/>
          <cell r="I2357" t="str">
            <v>RURAL</v>
          </cell>
          <cell r="J2357" t="str">
            <v>VDA NECHI</v>
          </cell>
          <cell r="K2357"/>
        </row>
        <row r="2358">
          <cell r="F2358">
            <v>205483000261</v>
          </cell>
          <cell r="G2358" t="str">
            <v>C. E. R. EL ZAFIRO</v>
          </cell>
          <cell r="H2358"/>
          <cell r="I2358" t="str">
            <v>RURAL</v>
          </cell>
          <cell r="J2358" t="str">
            <v>VDA. EL ZAFIRO</v>
          </cell>
          <cell r="K2358"/>
        </row>
        <row r="2359">
          <cell r="F2359">
            <v>205483000295</v>
          </cell>
          <cell r="G2359" t="str">
            <v>C. E. R. BALSORA</v>
          </cell>
          <cell r="H2359"/>
          <cell r="I2359" t="str">
            <v>RURAL</v>
          </cell>
          <cell r="J2359" t="str">
            <v>VDA BALSORA</v>
          </cell>
          <cell r="K2359"/>
        </row>
        <row r="2360">
          <cell r="F2360">
            <v>205483000309</v>
          </cell>
          <cell r="G2360" t="str">
            <v>C. E. R. GUADUALITO</v>
          </cell>
          <cell r="H2360"/>
          <cell r="I2360" t="str">
            <v>RURAL</v>
          </cell>
          <cell r="J2360" t="str">
            <v>VDA. GUADUALITO</v>
          </cell>
          <cell r="K2360"/>
        </row>
        <row r="2361">
          <cell r="F2361">
            <v>205483000317</v>
          </cell>
          <cell r="G2361" t="str">
            <v>I.E.R. LA LINDA</v>
          </cell>
          <cell r="H2361"/>
          <cell r="I2361" t="str">
            <v>RURAL</v>
          </cell>
          <cell r="J2361" t="str">
            <v xml:space="preserve">VDA. LA LINDA </v>
          </cell>
          <cell r="K2361"/>
        </row>
        <row r="2362">
          <cell r="F2362">
            <v>205483000325</v>
          </cell>
          <cell r="G2362" t="str">
            <v>C. E. R. MONTECRISTO</v>
          </cell>
          <cell r="H2362"/>
          <cell r="I2362" t="str">
            <v>RURAL</v>
          </cell>
          <cell r="J2362" t="str">
            <v>VDA. MONTECRISTO</v>
          </cell>
          <cell r="K2362"/>
        </row>
        <row r="2363">
          <cell r="F2363">
            <v>205483000333</v>
          </cell>
          <cell r="G2363" t="str">
            <v>C. E. R. VENECIA</v>
          </cell>
          <cell r="H2363"/>
          <cell r="I2363" t="str">
            <v>RURAL</v>
          </cell>
          <cell r="J2363" t="str">
            <v>VDA. VENECIA</v>
          </cell>
          <cell r="K2363" t="str">
            <v>GOBERNACIÓN 668</v>
          </cell>
        </row>
        <row r="2364">
          <cell r="F2364">
            <v>205483000350</v>
          </cell>
          <cell r="G2364" t="str">
            <v>C. E. R. DAMAS</v>
          </cell>
          <cell r="H2364"/>
          <cell r="I2364" t="str">
            <v>RURAL</v>
          </cell>
          <cell r="J2364" t="str">
            <v>VDA. DAMAS</v>
          </cell>
          <cell r="K2364" t="str">
            <v>MINTIC - CENTROS DIGITALES</v>
          </cell>
        </row>
        <row r="2365">
          <cell r="F2365">
            <v>205483000368</v>
          </cell>
          <cell r="G2365" t="str">
            <v>C. E. R. LA BALVANERA</v>
          </cell>
          <cell r="H2365"/>
          <cell r="I2365" t="str">
            <v>RURAL</v>
          </cell>
          <cell r="J2365" t="str">
            <v>VDA LA BALVANERA</v>
          </cell>
          <cell r="K2365" t="str">
            <v>GOBERNACIÓN 668</v>
          </cell>
        </row>
        <row r="2366">
          <cell r="F2366">
            <v>205483000392</v>
          </cell>
          <cell r="G2366" t="str">
            <v>C. E. R. SAN PEDRO ARRIBA</v>
          </cell>
          <cell r="H2366"/>
          <cell r="I2366" t="str">
            <v>RURAL</v>
          </cell>
          <cell r="J2366" t="str">
            <v>VDA. SAN PEDRO ARRIBA</v>
          </cell>
          <cell r="K2366" t="str">
            <v>GOBERNACIÓN 668</v>
          </cell>
        </row>
        <row r="2367">
          <cell r="F2367">
            <v>205483000449</v>
          </cell>
          <cell r="G2367" t="str">
            <v>C. E. R. LA IGUANA</v>
          </cell>
          <cell r="H2367"/>
          <cell r="I2367" t="str">
            <v>RURAL</v>
          </cell>
          <cell r="J2367" t="str">
            <v>VDA LA IGUANA</v>
          </cell>
          <cell r="K2367"/>
        </row>
        <row r="2368">
          <cell r="F2368">
            <v>205483000457</v>
          </cell>
          <cell r="G2368" t="str">
            <v>C. E. R. EL LLANO</v>
          </cell>
          <cell r="H2368"/>
          <cell r="I2368" t="str">
            <v>RURAL</v>
          </cell>
          <cell r="J2368" t="str">
            <v>VDA EL LLANO</v>
          </cell>
          <cell r="K2368"/>
        </row>
        <row r="2369">
          <cell r="F2369">
            <v>205483000473</v>
          </cell>
          <cell r="G2369" t="str">
            <v>C. E. R. AGUACATAL</v>
          </cell>
          <cell r="H2369"/>
          <cell r="I2369" t="str">
            <v>RURAL</v>
          </cell>
          <cell r="J2369" t="str">
            <v>VDA AGUACATAL</v>
          </cell>
          <cell r="K2369" t="str">
            <v>GOBERNACIÓN 668</v>
          </cell>
        </row>
        <row r="2370">
          <cell r="F2370">
            <v>205483000481</v>
          </cell>
          <cell r="G2370" t="str">
            <v>C. E. R. EL LIMON</v>
          </cell>
          <cell r="H2370"/>
          <cell r="I2370" t="str">
            <v>RURAL</v>
          </cell>
          <cell r="J2370" t="str">
            <v>VDA EL LIMON</v>
          </cell>
          <cell r="K2370"/>
        </row>
        <row r="2371">
          <cell r="F2371">
            <v>205483000538</v>
          </cell>
          <cell r="G2371" t="str">
            <v>C. E. R. BERLIN</v>
          </cell>
          <cell r="H2371"/>
          <cell r="I2371" t="str">
            <v>RURAL</v>
          </cell>
          <cell r="J2371" t="str">
            <v>VDA. BERLIN</v>
          </cell>
          <cell r="K2371"/>
        </row>
        <row r="2372">
          <cell r="F2372">
            <v>205483000546</v>
          </cell>
          <cell r="G2372" t="str">
            <v>C. E. R. LA PEDRERA</v>
          </cell>
          <cell r="H2372"/>
          <cell r="I2372" t="str">
            <v>RURAL</v>
          </cell>
          <cell r="J2372" t="str">
            <v>VDA. LA PEDRERA</v>
          </cell>
          <cell r="K2372"/>
        </row>
        <row r="2373">
          <cell r="F2373">
            <v>205483000571</v>
          </cell>
          <cell r="G2373" t="str">
            <v>C. E. R. QUIEBRA DE SAN JOSE</v>
          </cell>
          <cell r="H2373"/>
          <cell r="I2373" t="str">
            <v>RURAL</v>
          </cell>
          <cell r="J2373" t="str">
            <v>VDA QUIEBRA DE SAN JOSE</v>
          </cell>
          <cell r="K2373"/>
        </row>
        <row r="2374">
          <cell r="F2374">
            <v>205483000589</v>
          </cell>
          <cell r="G2374" t="str">
            <v>C. E. R. EL BOSQUE</v>
          </cell>
          <cell r="H2374"/>
          <cell r="I2374" t="str">
            <v>RURAL</v>
          </cell>
          <cell r="J2374" t="str">
            <v>VDA. EL BOSQUE</v>
          </cell>
          <cell r="K2374"/>
        </row>
        <row r="2375">
          <cell r="F2375">
            <v>205483000597</v>
          </cell>
          <cell r="G2375" t="str">
            <v>C. E. R. CAMPOALEGRE</v>
          </cell>
          <cell r="H2375"/>
          <cell r="I2375" t="str">
            <v>RURAL</v>
          </cell>
          <cell r="J2375" t="str">
            <v>VDA CAMPO ALEGRE</v>
          </cell>
          <cell r="K2375" t="str">
            <v>GOBERNACIÓN 668</v>
          </cell>
        </row>
        <row r="2376">
          <cell r="F2376">
            <v>205483000601</v>
          </cell>
          <cell r="G2376" t="str">
            <v>C. E. R. EL JAZMIN</v>
          </cell>
          <cell r="H2376"/>
          <cell r="I2376" t="str">
            <v>RURAL</v>
          </cell>
          <cell r="J2376" t="str">
            <v>VDA. EL JAZMIN</v>
          </cell>
          <cell r="K2376"/>
        </row>
        <row r="2377">
          <cell r="F2377">
            <v>205483000651</v>
          </cell>
          <cell r="G2377" t="str">
            <v>C. E. R. LA QUIEBRA DE SAN JUAN</v>
          </cell>
          <cell r="H2377"/>
          <cell r="I2377" t="str">
            <v>RURAL</v>
          </cell>
          <cell r="J2377" t="str">
            <v>VDA QUIEBRA DE SAN JUAN</v>
          </cell>
          <cell r="K2377"/>
        </row>
        <row r="2378">
          <cell r="F2378">
            <v>205483000660</v>
          </cell>
          <cell r="G2378" t="str">
            <v>C. E. R. EL GUAMITO</v>
          </cell>
          <cell r="H2378"/>
          <cell r="I2378" t="str">
            <v>RURAL</v>
          </cell>
          <cell r="J2378" t="str">
            <v xml:space="preserve">VDA EL GUAMITO </v>
          </cell>
          <cell r="K2378"/>
        </row>
        <row r="2379">
          <cell r="F2379">
            <v>205483000694</v>
          </cell>
          <cell r="G2379" t="str">
            <v>C. E. R. SAN PABLO</v>
          </cell>
          <cell r="H2379"/>
          <cell r="I2379" t="str">
            <v>RURAL</v>
          </cell>
          <cell r="J2379" t="str">
            <v>VDA. SAN PABLO</v>
          </cell>
          <cell r="K2379"/>
        </row>
        <row r="2380">
          <cell r="F2380">
            <v>105495000024</v>
          </cell>
          <cell r="G2380" t="str">
            <v>COLEGIO DE NECHI</v>
          </cell>
          <cell r="H2380">
            <v>1</v>
          </cell>
          <cell r="I2380" t="str">
            <v>URBANA</v>
          </cell>
          <cell r="J2380" t="str">
            <v>IND BRR LA MISERICORDIA</v>
          </cell>
          <cell r="K2380"/>
        </row>
        <row r="2381">
          <cell r="F2381">
            <v>105495000130</v>
          </cell>
          <cell r="G2381" t="str">
            <v>E U NECHI</v>
          </cell>
          <cell r="H2381">
            <v>1</v>
          </cell>
          <cell r="I2381" t="str">
            <v>URBANA</v>
          </cell>
          <cell r="J2381" t="str">
            <v>CL. LA MISERICORDIA</v>
          </cell>
          <cell r="K2381"/>
        </row>
        <row r="2382">
          <cell r="F2382">
            <v>105495000393</v>
          </cell>
          <cell r="G2382" t="str">
            <v>E U SAN NICOLAS</v>
          </cell>
          <cell r="H2382">
            <v>1</v>
          </cell>
          <cell r="I2382" t="str">
            <v>URBANA</v>
          </cell>
          <cell r="J2382" t="str">
            <v>BARRIO. SAN NICOLAS</v>
          </cell>
          <cell r="K2382"/>
        </row>
        <row r="2383">
          <cell r="F2383">
            <v>105495000687</v>
          </cell>
          <cell r="G2383" t="str">
            <v>E U SANTA LUCIA</v>
          </cell>
          <cell r="H2383">
            <v>1</v>
          </cell>
          <cell r="I2383" t="str">
            <v>URBANA</v>
          </cell>
          <cell r="J2383" t="str">
            <v>BARRIO. SANTA LUCIA</v>
          </cell>
          <cell r="K2383"/>
        </row>
        <row r="2384">
          <cell r="F2384">
            <v>205495000053</v>
          </cell>
          <cell r="G2384" t="str">
            <v>COLEGIO COLORADO</v>
          </cell>
          <cell r="H2384">
            <v>1</v>
          </cell>
          <cell r="I2384" t="str">
            <v>RURAL</v>
          </cell>
          <cell r="J2384" t="str">
            <v>CORREG. COLORADO</v>
          </cell>
          <cell r="K2384"/>
        </row>
        <row r="2385">
          <cell r="F2385">
            <v>205495000096</v>
          </cell>
          <cell r="G2385" t="str">
            <v>I.E.R TRINIDAD ARRIBA</v>
          </cell>
          <cell r="H2385">
            <v>1</v>
          </cell>
          <cell r="I2385" t="str">
            <v>RURAL</v>
          </cell>
          <cell r="J2385" t="str">
            <v>VDA TRINIDAD ARRIBA</v>
          </cell>
          <cell r="K2385"/>
        </row>
        <row r="2386">
          <cell r="F2386">
            <v>205495000100</v>
          </cell>
          <cell r="G2386" t="str">
            <v>C. E. R. SAN PABLO ARRIBA</v>
          </cell>
          <cell r="H2386">
            <v>1</v>
          </cell>
          <cell r="I2386" t="str">
            <v>RURAL</v>
          </cell>
          <cell r="J2386" t="str">
            <v>VDA SAN PABLO ARRIBA</v>
          </cell>
          <cell r="K2386"/>
        </row>
        <row r="2387">
          <cell r="F2387">
            <v>205495800034</v>
          </cell>
          <cell r="G2387" t="str">
            <v>ALTO SAN PEDRO POZO DEL TIGRE</v>
          </cell>
          <cell r="H2387">
            <v>1</v>
          </cell>
          <cell r="I2387" t="str">
            <v>RURAL</v>
          </cell>
          <cell r="J2387" t="str">
            <v>VDA  ALTO SAN PEDRO POZO DEL TIGRE</v>
          </cell>
          <cell r="K2387"/>
        </row>
        <row r="2388">
          <cell r="F2388">
            <v>205495800026</v>
          </cell>
          <cell r="G2388" t="str">
            <v>SAN PABLO MEDIO PETACA</v>
          </cell>
          <cell r="H2388">
            <v>1</v>
          </cell>
          <cell r="I2388" t="str">
            <v>RURAL</v>
          </cell>
          <cell r="J2388" t="str">
            <v>VDA SAN PABLO MEDIO PETACA</v>
          </cell>
          <cell r="K2388"/>
        </row>
        <row r="2389">
          <cell r="F2389">
            <v>205495800018</v>
          </cell>
          <cell r="G2389" t="str">
            <v>MORROPUTO</v>
          </cell>
          <cell r="H2389">
            <v>1</v>
          </cell>
          <cell r="I2389" t="str">
            <v>RURAL</v>
          </cell>
          <cell r="J2389" t="str">
            <v>VDA MORROPUTO</v>
          </cell>
          <cell r="K2389"/>
        </row>
        <row r="2390">
          <cell r="F2390">
            <v>205495000151</v>
          </cell>
          <cell r="G2390" t="str">
            <v>I. E. R. LA CONCHA</v>
          </cell>
          <cell r="H2390">
            <v>1</v>
          </cell>
          <cell r="I2390" t="str">
            <v>RURAL</v>
          </cell>
          <cell r="J2390" t="str">
            <v>CORREG. LA CONCHA</v>
          </cell>
          <cell r="K2390"/>
        </row>
        <row r="2391">
          <cell r="F2391">
            <v>205495000185</v>
          </cell>
          <cell r="G2391" t="str">
            <v>C. E. R. LAS FLORES</v>
          </cell>
          <cell r="H2391">
            <v>1</v>
          </cell>
          <cell r="I2391" t="str">
            <v>RURAL</v>
          </cell>
          <cell r="J2391" t="str">
            <v>CORREG LAS FLORES</v>
          </cell>
          <cell r="K2391"/>
        </row>
        <row r="2392">
          <cell r="F2392">
            <v>205495000223</v>
          </cell>
          <cell r="G2392" t="str">
            <v>C. E. R. TRINIDAD ABAJO</v>
          </cell>
          <cell r="H2392">
            <v>1</v>
          </cell>
          <cell r="I2392" t="str">
            <v>RURAL</v>
          </cell>
          <cell r="J2392" t="str">
            <v>VDA TRINIDAD ABAJO</v>
          </cell>
          <cell r="K2392"/>
        </row>
        <row r="2393">
          <cell r="F2393">
            <v>205495000258</v>
          </cell>
          <cell r="G2393" t="str">
            <v>E R EL CARMEN</v>
          </cell>
          <cell r="H2393">
            <v>1</v>
          </cell>
          <cell r="I2393" t="str">
            <v>RURAL</v>
          </cell>
          <cell r="J2393" t="str">
            <v>VDA. LA YE</v>
          </cell>
          <cell r="K2393"/>
        </row>
        <row r="2394">
          <cell r="F2394">
            <v>205495000266</v>
          </cell>
          <cell r="G2394" t="str">
            <v>C. E. R. SANTA TERESITA</v>
          </cell>
          <cell r="H2394">
            <v>1</v>
          </cell>
          <cell r="I2394" t="str">
            <v>RURAL</v>
          </cell>
          <cell r="J2394" t="str">
            <v>VDA. CORRALES</v>
          </cell>
          <cell r="K2394" t="str">
            <v>GOBERNACIÓN 668</v>
          </cell>
        </row>
        <row r="2395">
          <cell r="F2395">
            <v>205495000312</v>
          </cell>
          <cell r="G2395" t="str">
            <v>COLEGIO JORGE ELIECER GAITAN</v>
          </cell>
          <cell r="H2395">
            <v>1</v>
          </cell>
          <cell r="I2395" t="str">
            <v>RURAL</v>
          </cell>
          <cell r="J2395" t="str">
            <v>CORREG. CARGUEROS</v>
          </cell>
          <cell r="K2395" t="str">
            <v>CONVENIO CON FUNDACIÓN MINEROS</v>
          </cell>
        </row>
        <row r="2396">
          <cell r="F2396">
            <v>205495000371</v>
          </cell>
          <cell r="G2396" t="str">
            <v>C. E. R. SAN PEDRO ARRIBA</v>
          </cell>
          <cell r="H2396">
            <v>1</v>
          </cell>
          <cell r="I2396" t="str">
            <v>RURAL</v>
          </cell>
          <cell r="J2396" t="str">
            <v>VDA SAN PEDRO ARRIBA</v>
          </cell>
          <cell r="K2396"/>
        </row>
        <row r="2397">
          <cell r="F2397">
            <v>205495000401</v>
          </cell>
          <cell r="G2397" t="str">
            <v>C. E. R. LA PLATA</v>
          </cell>
          <cell r="H2397">
            <v>1</v>
          </cell>
          <cell r="I2397" t="str">
            <v>RURAL</v>
          </cell>
          <cell r="J2397" t="str">
            <v>VDA LA PLATA</v>
          </cell>
          <cell r="K2397"/>
        </row>
        <row r="2398">
          <cell r="F2398">
            <v>205495000428</v>
          </cell>
          <cell r="G2398" t="str">
            <v>C. E. R. LA ESPERANZA</v>
          </cell>
          <cell r="H2398">
            <v>1</v>
          </cell>
          <cell r="I2398" t="str">
            <v>RURAL</v>
          </cell>
          <cell r="J2398" t="str">
            <v>VDA LA ESPERANZA</v>
          </cell>
          <cell r="K2398" t="str">
            <v>CONVENIO CON FUNDACIÓN MINEROS</v>
          </cell>
        </row>
        <row r="2399">
          <cell r="F2399">
            <v>205495000461</v>
          </cell>
          <cell r="G2399" t="str">
            <v>E R LA INMACULADA</v>
          </cell>
          <cell r="H2399">
            <v>1</v>
          </cell>
          <cell r="I2399" t="str">
            <v>RURAL</v>
          </cell>
          <cell r="J2399" t="str">
            <v>VDA. CORRENTOSO</v>
          </cell>
          <cell r="K2399"/>
        </row>
        <row r="2400">
          <cell r="F2400">
            <v>205495000479</v>
          </cell>
          <cell r="G2400" t="str">
            <v>E R CAÑO PESCADO</v>
          </cell>
          <cell r="H2400">
            <v>1</v>
          </cell>
          <cell r="I2400" t="str">
            <v>RURAL</v>
          </cell>
          <cell r="J2400" t="str">
            <v>VDA. CAÑO PESCADO</v>
          </cell>
          <cell r="K2400" t="str">
            <v>GOBERNACIÓN 668</v>
          </cell>
        </row>
        <row r="2401">
          <cell r="F2401">
            <v>205495000509</v>
          </cell>
          <cell r="G2401" t="str">
            <v>C. E. R. PLATANAL</v>
          </cell>
          <cell r="H2401">
            <v>1</v>
          </cell>
          <cell r="I2401" t="str">
            <v>RURAL</v>
          </cell>
          <cell r="J2401" t="str">
            <v>VDA. PLATANAL</v>
          </cell>
          <cell r="K2401"/>
        </row>
        <row r="2402">
          <cell r="F2402">
            <v>205495000525</v>
          </cell>
          <cell r="G2402" t="str">
            <v>E R I LA POMPOSA</v>
          </cell>
          <cell r="H2402">
            <v>1</v>
          </cell>
          <cell r="I2402" t="str">
            <v>RURAL</v>
          </cell>
          <cell r="J2402" t="str">
            <v>VDA. PUERTO NUEVO</v>
          </cell>
          <cell r="K2402"/>
        </row>
        <row r="2403">
          <cell r="F2403">
            <v>205495000533</v>
          </cell>
          <cell r="G2403" t="str">
            <v>E R I LONDRES</v>
          </cell>
          <cell r="H2403">
            <v>1</v>
          </cell>
          <cell r="I2403" t="str">
            <v>RURAL</v>
          </cell>
          <cell r="J2403" t="str">
            <v>VDA. PARCELAS DE LONDRES</v>
          </cell>
          <cell r="K2403" t="str">
            <v>GOBERNACIÓN 668</v>
          </cell>
        </row>
        <row r="2404">
          <cell r="F2404">
            <v>205495000550</v>
          </cell>
          <cell r="G2404" t="str">
            <v>E R I PUERTO ASTILLA</v>
          </cell>
          <cell r="H2404">
            <v>1</v>
          </cell>
          <cell r="I2404" t="str">
            <v>RURAL</v>
          </cell>
          <cell r="J2404" t="str">
            <v>VDA. PUERTO ASTILLA</v>
          </cell>
          <cell r="K2404"/>
        </row>
        <row r="2405">
          <cell r="F2405">
            <v>205495000568</v>
          </cell>
          <cell r="G2405" t="str">
            <v>C. E. R. SAN PABLO MEDIO</v>
          </cell>
          <cell r="H2405">
            <v>1</v>
          </cell>
          <cell r="I2405" t="str">
            <v>RURAL</v>
          </cell>
          <cell r="J2405" t="str">
            <v>VDA. SAN PABLO MEDIO</v>
          </cell>
          <cell r="K2405"/>
        </row>
        <row r="2406">
          <cell r="F2406">
            <v>205495000576</v>
          </cell>
          <cell r="G2406" t="str">
            <v>C. E. R. SAN PABLO ABAJO</v>
          </cell>
          <cell r="H2406">
            <v>1</v>
          </cell>
          <cell r="I2406" t="str">
            <v>RURAL</v>
          </cell>
          <cell r="J2406" t="str">
            <v>VDA SAN PABLO ABAJO</v>
          </cell>
          <cell r="K2406"/>
        </row>
        <row r="2407">
          <cell r="F2407">
            <v>205495000657</v>
          </cell>
          <cell r="G2407" t="str">
            <v>C. E. R. FRAGUA ABAJO</v>
          </cell>
          <cell r="H2407">
            <v>1</v>
          </cell>
          <cell r="I2407" t="str">
            <v>RURAL</v>
          </cell>
          <cell r="J2407" t="str">
            <v>VDA FRAGUA</v>
          </cell>
          <cell r="K2407"/>
        </row>
        <row r="2408">
          <cell r="F2408">
            <v>205495000665</v>
          </cell>
          <cell r="G2408" t="str">
            <v>C. E. R. LAS VICTORIAS</v>
          </cell>
          <cell r="H2408">
            <v>1</v>
          </cell>
          <cell r="I2408" t="str">
            <v>RURAL</v>
          </cell>
          <cell r="J2408" t="str">
            <v>VDA. EL CEDRO</v>
          </cell>
          <cell r="K2408" t="str">
            <v>GOBERNACIÓN 668</v>
          </cell>
        </row>
        <row r="2409">
          <cell r="F2409">
            <v>205495000673</v>
          </cell>
          <cell r="G2409" t="str">
            <v>C. E. R. TABOGA</v>
          </cell>
          <cell r="H2409">
            <v>1</v>
          </cell>
          <cell r="I2409" t="str">
            <v>RURAL</v>
          </cell>
          <cell r="J2409" t="str">
            <v>VDA TABOGA</v>
          </cell>
          <cell r="K2409"/>
        </row>
        <row r="2410">
          <cell r="F2410">
            <v>205495000703</v>
          </cell>
          <cell r="G2410" t="str">
            <v>C. E. R. SAN MATEO</v>
          </cell>
          <cell r="H2410">
            <v>1</v>
          </cell>
          <cell r="I2410" t="str">
            <v>RURAL</v>
          </cell>
          <cell r="J2410" t="str">
            <v>VDA. SAN MATEO</v>
          </cell>
          <cell r="K2410"/>
        </row>
        <row r="2411">
          <cell r="F2411">
            <v>205495000711</v>
          </cell>
          <cell r="G2411" t="str">
            <v>C.E.R. ISLA VERDE</v>
          </cell>
          <cell r="H2411">
            <v>1</v>
          </cell>
          <cell r="I2411" t="str">
            <v>RURAL</v>
          </cell>
          <cell r="J2411" t="str">
            <v>VDA. ISLA VERDE</v>
          </cell>
          <cell r="K2411"/>
        </row>
        <row r="2412">
          <cell r="F2412">
            <v>205495000738</v>
          </cell>
          <cell r="G2412" t="str">
            <v>E U DIVINO NIÑO</v>
          </cell>
          <cell r="H2412">
            <v>1</v>
          </cell>
          <cell r="I2412" t="str">
            <v>URBANA</v>
          </cell>
          <cell r="J2412" t="str">
            <v>BARRIO. LA LUCHA</v>
          </cell>
          <cell r="K2412"/>
        </row>
        <row r="2413">
          <cell r="F2413">
            <v>205495000746</v>
          </cell>
          <cell r="G2413" t="str">
            <v>C. E. R. EL SABALITO</v>
          </cell>
          <cell r="H2413">
            <v>1</v>
          </cell>
          <cell r="I2413" t="str">
            <v>RURAL</v>
          </cell>
          <cell r="J2413" t="str">
            <v>VDA. EL SABALITO</v>
          </cell>
          <cell r="K2413"/>
        </row>
        <row r="2414">
          <cell r="F2414">
            <v>205495000754</v>
          </cell>
          <cell r="G2414" t="str">
            <v>QUEBRADA CIENAGA BIJAGUAL</v>
          </cell>
          <cell r="H2414"/>
          <cell r="I2414" t="str">
            <v>RURAL</v>
          </cell>
          <cell r="J2414" t="str">
            <v>VEREDA QUEBRADA CIENAGA</v>
          </cell>
          <cell r="K2414"/>
        </row>
        <row r="2415">
          <cell r="F2415">
            <v>205495000851</v>
          </cell>
          <cell r="G2415" t="str">
            <v>C. E. R. SAN PEDRO MEDIO</v>
          </cell>
          <cell r="H2415">
            <v>1</v>
          </cell>
          <cell r="I2415" t="str">
            <v>RURAL</v>
          </cell>
          <cell r="J2415" t="str">
            <v>VDA. SAN PEDRO MEDIO</v>
          </cell>
          <cell r="K2415"/>
        </row>
        <row r="2416">
          <cell r="F2416">
            <v>205495000878</v>
          </cell>
          <cell r="G2416" t="str">
            <v>C. E. R.  PLAN BONITO</v>
          </cell>
          <cell r="H2416">
            <v>1</v>
          </cell>
          <cell r="I2416" t="str">
            <v>RURAL</v>
          </cell>
          <cell r="J2416" t="str">
            <v>VDA. PLAN BONITO</v>
          </cell>
          <cell r="K2416"/>
        </row>
        <row r="2417">
          <cell r="F2417">
            <v>205495000908</v>
          </cell>
          <cell r="G2417" t="str">
            <v>C. E. R. MALA NOCHE</v>
          </cell>
          <cell r="H2417">
            <v>1</v>
          </cell>
          <cell r="I2417" t="str">
            <v>RURAL</v>
          </cell>
          <cell r="J2417" t="str">
            <v>VDA. MALA NOCHE</v>
          </cell>
          <cell r="K2417"/>
        </row>
        <row r="2418">
          <cell r="F2418">
            <v>205495000916</v>
          </cell>
          <cell r="G2418" t="str">
            <v>C. E. R.  ZARAGOCITA</v>
          </cell>
          <cell r="H2418">
            <v>1</v>
          </cell>
          <cell r="I2418" t="str">
            <v>RURAL</v>
          </cell>
          <cell r="J2418" t="str">
            <v>VDA. EL CATORCE</v>
          </cell>
          <cell r="K2418"/>
        </row>
        <row r="2419">
          <cell r="F2419">
            <v>205495000924</v>
          </cell>
          <cell r="G2419" t="str">
            <v>C. E. R. MADRE DE DIOS</v>
          </cell>
          <cell r="H2419">
            <v>1</v>
          </cell>
          <cell r="I2419" t="str">
            <v>RURAL</v>
          </cell>
          <cell r="J2419" t="str">
            <v>VDA. MADRE DE DIOS</v>
          </cell>
          <cell r="K2419" t="str">
            <v>GOBERNACIÓN 668</v>
          </cell>
        </row>
        <row r="2420">
          <cell r="F2420">
            <v>205495000941</v>
          </cell>
          <cell r="G2420" t="str">
            <v>BIJAGUAL</v>
          </cell>
          <cell r="H2420">
            <v>1</v>
          </cell>
          <cell r="I2420" t="str">
            <v>RURAL</v>
          </cell>
          <cell r="J2420" t="str">
            <v>CORREG. BIJAGUAL</v>
          </cell>
          <cell r="K2420" t="str">
            <v>CONVENIO CON FUNDACIÓN MINEROS</v>
          </cell>
        </row>
        <row r="2421">
          <cell r="F2421">
            <v>205495000975</v>
          </cell>
          <cell r="G2421" t="str">
            <v>C. E. R. ALTO SAN PEDRO</v>
          </cell>
          <cell r="H2421">
            <v>1</v>
          </cell>
          <cell r="I2421" t="str">
            <v>RURAL</v>
          </cell>
          <cell r="J2421" t="str">
            <v>VDA. ALTO SAN PEDRO</v>
          </cell>
          <cell r="K2421"/>
        </row>
        <row r="2422">
          <cell r="F2422">
            <v>205495000983</v>
          </cell>
          <cell r="G2422" t="str">
            <v>C. E. R. BELLA FATIMA</v>
          </cell>
          <cell r="H2422">
            <v>1</v>
          </cell>
          <cell r="I2422" t="str">
            <v>RURAL</v>
          </cell>
          <cell r="J2422" t="str">
            <v>VDA PALESTINA</v>
          </cell>
          <cell r="K2422"/>
        </row>
        <row r="2423">
          <cell r="F2423">
            <v>205495001009</v>
          </cell>
          <cell r="G2423" t="str">
            <v>C.E.R. LA CEIBA</v>
          </cell>
          <cell r="H2423">
            <v>1</v>
          </cell>
          <cell r="I2423" t="str">
            <v>RURAL</v>
          </cell>
          <cell r="J2423" t="str">
            <v>VDA TRINIDAD ALTO</v>
          </cell>
          <cell r="K2423"/>
        </row>
        <row r="2424">
          <cell r="F2424">
            <v>205495001106</v>
          </cell>
          <cell r="G2424" t="str">
            <v>C. E. R. RAFAEL NUÑEZ</v>
          </cell>
          <cell r="H2424">
            <v>1</v>
          </cell>
          <cell r="I2424" t="str">
            <v>RURAL</v>
          </cell>
          <cell r="J2424" t="str">
            <v>VDA. TRES CASAS</v>
          </cell>
          <cell r="K2424"/>
        </row>
        <row r="2425">
          <cell r="F2425">
            <v>205495001351</v>
          </cell>
          <cell r="G2425" t="str">
            <v>C.E.R. SANTA MARIA</v>
          </cell>
          <cell r="H2425">
            <v>1</v>
          </cell>
          <cell r="I2425" t="str">
            <v>RURAL</v>
          </cell>
          <cell r="J2425" t="str">
            <v>IND VDA. SANTA MARIA</v>
          </cell>
          <cell r="K2425"/>
        </row>
        <row r="2426">
          <cell r="F2426">
            <v>205495001360</v>
          </cell>
          <cell r="G2426" t="str">
            <v>C.E.R. QUEBRADA CIÉNAGA SAN PEDRO</v>
          </cell>
          <cell r="H2426">
            <v>1</v>
          </cell>
          <cell r="I2426" t="str">
            <v>RURAL</v>
          </cell>
          <cell r="J2426" t="str">
            <v>VDA QUEBRADA CIÉNAGA</v>
          </cell>
          <cell r="K2426"/>
        </row>
        <row r="2427">
          <cell r="F2427">
            <v>205495001386</v>
          </cell>
          <cell r="G2427" t="str">
            <v>C.E.R PUERTO SAN PEDRO</v>
          </cell>
          <cell r="H2427"/>
          <cell r="I2427" t="str">
            <v>RURAL</v>
          </cell>
          <cell r="J2427" t="str">
            <v>VDA. PUERTO SAN PEDRO</v>
          </cell>
          <cell r="K2427"/>
        </row>
        <row r="2428">
          <cell r="F2428">
            <v>205495001394</v>
          </cell>
          <cell r="G2428" t="str">
            <v>MONTERREY</v>
          </cell>
          <cell r="H2428"/>
          <cell r="I2428" t="str">
            <v>RURAL</v>
          </cell>
          <cell r="J2428" t="str">
            <v>HACIENDA MONTERREY</v>
          </cell>
          <cell r="K2428"/>
        </row>
        <row r="2429">
          <cell r="F2429">
            <v>405495000010</v>
          </cell>
          <cell r="G2429" t="str">
            <v>C. E. R. SANTA ELENA</v>
          </cell>
          <cell r="H2429">
            <v>1</v>
          </cell>
          <cell r="I2429" t="str">
            <v>RURAL</v>
          </cell>
          <cell r="J2429" t="str">
            <v>VDA SANTA ELENA</v>
          </cell>
          <cell r="K2429"/>
        </row>
        <row r="2430">
          <cell r="F2430">
            <v>405495000028</v>
          </cell>
          <cell r="G2430" t="str">
            <v>C. E. R. ISABEL CADAVID</v>
          </cell>
          <cell r="H2430"/>
          <cell r="I2430" t="str">
            <v>RURAL</v>
          </cell>
          <cell r="J2430" t="str">
            <v>VDA. COROCITAS</v>
          </cell>
          <cell r="K2430"/>
        </row>
        <row r="2431">
          <cell r="F2431">
            <v>405495000044</v>
          </cell>
          <cell r="G2431" t="str">
            <v>C. E. R. POPALES</v>
          </cell>
          <cell r="H2431">
            <v>1</v>
          </cell>
          <cell r="I2431" t="str">
            <v>RURAL</v>
          </cell>
          <cell r="J2431" t="str">
            <v>VDA POPALES</v>
          </cell>
          <cell r="K2431"/>
        </row>
        <row r="2432">
          <cell r="F2432">
            <v>405495000087</v>
          </cell>
          <cell r="G2432" t="str">
            <v>PUERTO GAITAN</v>
          </cell>
          <cell r="H2432">
            <v>1</v>
          </cell>
          <cell r="I2432" t="str">
            <v>RURAL</v>
          </cell>
          <cell r="J2432" t="str">
            <v>VDA PUERTO GAITAN</v>
          </cell>
          <cell r="K2432"/>
        </row>
        <row r="2433">
          <cell r="F2433">
            <v>405495000206</v>
          </cell>
          <cell r="G2433" t="str">
            <v>E R LA CONCEPCION</v>
          </cell>
          <cell r="H2433">
            <v>1</v>
          </cell>
          <cell r="I2433" t="str">
            <v>RURAL</v>
          </cell>
          <cell r="J2433" t="str">
            <v>VDA. LA CONCEPCIÓN</v>
          </cell>
          <cell r="K2433"/>
        </row>
        <row r="2434">
          <cell r="F2434">
            <v>405495001181</v>
          </cell>
          <cell r="G2434" t="str">
            <v>C. E. R. MARIA DEL MAR</v>
          </cell>
          <cell r="H2434">
            <v>1</v>
          </cell>
          <cell r="I2434" t="str">
            <v>RURAL</v>
          </cell>
          <cell r="J2434" t="str">
            <v>VDA. CHISPA</v>
          </cell>
          <cell r="K2434"/>
        </row>
        <row r="2435">
          <cell r="F2435">
            <v>405495001229</v>
          </cell>
          <cell r="G2435" t="str">
            <v>C. E. R. SAN PEDRO ABAJO</v>
          </cell>
          <cell r="H2435">
            <v>1</v>
          </cell>
          <cell r="I2435" t="str">
            <v>RURAL</v>
          </cell>
          <cell r="J2435" t="str">
            <v>VDA. SAN PEDRO ABAJO</v>
          </cell>
          <cell r="K2435" t="str">
            <v>CONVENIO CON FUNDACIÓN MINEROS</v>
          </cell>
        </row>
        <row r="2436">
          <cell r="F2436">
            <v>205490000021</v>
          </cell>
          <cell r="G2436" t="str">
            <v>CENTRO EDUCATIVO RURAL VENA DE PALMA</v>
          </cell>
          <cell r="H2436">
            <v>1</v>
          </cell>
          <cell r="I2436" t="str">
            <v>RURAL</v>
          </cell>
          <cell r="J2436" t="str">
            <v>VDA VENA DE PALMA</v>
          </cell>
          <cell r="K2436"/>
        </row>
        <row r="2437">
          <cell r="F2437">
            <v>205490000039</v>
          </cell>
          <cell r="G2437" t="str">
            <v>CENTRO EDUCATIVO RURAL EL ALGODON</v>
          </cell>
          <cell r="H2437">
            <v>1</v>
          </cell>
          <cell r="I2437" t="str">
            <v>RURAL</v>
          </cell>
          <cell r="J2437" t="str">
            <v>VDA EL ALGODON</v>
          </cell>
          <cell r="K2437"/>
        </row>
        <row r="2438">
          <cell r="F2438">
            <v>205490000110</v>
          </cell>
          <cell r="G2438" t="str">
            <v>CENTRO EDUCATIVO RURAL YOKY NUEVA LUZ</v>
          </cell>
          <cell r="H2438">
            <v>1</v>
          </cell>
          <cell r="I2438" t="str">
            <v>RURAL</v>
          </cell>
          <cell r="J2438" t="str">
            <v>VDA. YOKI NUEVA LUZ</v>
          </cell>
          <cell r="K2438" t="str">
            <v>GOBERNACIÓN 668</v>
          </cell>
        </row>
        <row r="2439">
          <cell r="F2439">
            <v>205490000136</v>
          </cell>
          <cell r="G2439" t="str">
            <v>E R MERCED 31 DE JULIO</v>
          </cell>
          <cell r="H2439">
            <v>1</v>
          </cell>
          <cell r="I2439" t="str">
            <v>RURAL</v>
          </cell>
          <cell r="J2439" t="str">
            <v>VDA. LA MERCED</v>
          </cell>
          <cell r="K2439"/>
        </row>
        <row r="2440">
          <cell r="F2440">
            <v>205490000195</v>
          </cell>
          <cell r="G2440" t="str">
            <v>CENTRO EDUCATIVO RURAL LA PALMERA</v>
          </cell>
          <cell r="H2440">
            <v>1</v>
          </cell>
          <cell r="I2440" t="str">
            <v>RURAL</v>
          </cell>
          <cell r="J2440" t="str">
            <v>VDA. SANTA ROSA DE LAS PALMERAS</v>
          </cell>
          <cell r="K2440" t="str">
            <v>GOBERNACIÓN 668</v>
          </cell>
        </row>
        <row r="2441">
          <cell r="F2441">
            <v>205490000225</v>
          </cell>
          <cell r="G2441" t="str">
            <v>C.E.R. VARA SANTA</v>
          </cell>
          <cell r="H2441">
            <v>1</v>
          </cell>
          <cell r="I2441" t="str">
            <v>RURAL</v>
          </cell>
          <cell r="J2441" t="str">
            <v>VDA. VARA SANTA</v>
          </cell>
          <cell r="K2441" t="str">
            <v>GOBERNACIÓN-CTEIL</v>
          </cell>
        </row>
        <row r="2442">
          <cell r="F2442">
            <v>205490000233</v>
          </cell>
          <cell r="G2442" t="str">
            <v>E R SANTA FE DE LA ISLITA</v>
          </cell>
          <cell r="H2442"/>
          <cell r="I2442" t="str">
            <v>RURAL</v>
          </cell>
          <cell r="J2442" t="str">
            <v>VDA. SANTA FE DE LA ISLITA</v>
          </cell>
          <cell r="K2442" t="str">
            <v>GOBERNACIÓN 668</v>
          </cell>
        </row>
        <row r="2443">
          <cell r="F2443">
            <v>205490000306</v>
          </cell>
          <cell r="G2443" t="str">
            <v>CENTRO EDUCATIVO RURAL EL CHEJAL</v>
          </cell>
          <cell r="H2443">
            <v>1</v>
          </cell>
          <cell r="I2443" t="str">
            <v>RURAL</v>
          </cell>
          <cell r="J2443" t="str">
            <v>VDA EL CHEJAL</v>
          </cell>
          <cell r="K2443"/>
        </row>
        <row r="2444">
          <cell r="F2444">
            <v>205490000314</v>
          </cell>
          <cell r="G2444" t="str">
            <v>MARIMONDA</v>
          </cell>
          <cell r="H2444"/>
          <cell r="I2444" t="str">
            <v>RURAL</v>
          </cell>
          <cell r="J2444" t="str">
            <v>VDA. MARIMONDA</v>
          </cell>
          <cell r="K2444"/>
        </row>
        <row r="2445">
          <cell r="F2445">
            <v>205490000357</v>
          </cell>
          <cell r="G2445" t="str">
            <v>C. E. R. MELLITO ARRIBA</v>
          </cell>
          <cell r="H2445"/>
          <cell r="I2445" t="str">
            <v>RURAL</v>
          </cell>
          <cell r="J2445" t="str">
            <v>VDA. MELLITO ARRIBA</v>
          </cell>
          <cell r="K2445" t="str">
            <v>GOBERNACIÓN 668</v>
          </cell>
        </row>
        <row r="2446">
          <cell r="F2446">
            <v>205490000365</v>
          </cell>
          <cell r="G2446" t="str">
            <v>CENTRO EDUCATIVO RURAL LA ESCOBA</v>
          </cell>
          <cell r="H2446">
            <v>1</v>
          </cell>
          <cell r="I2446" t="str">
            <v>RURAL</v>
          </cell>
          <cell r="J2446" t="str">
            <v>VDA LA ESCOBA</v>
          </cell>
          <cell r="K2446"/>
        </row>
        <row r="2447">
          <cell r="F2447">
            <v>205490000373</v>
          </cell>
          <cell r="G2447" t="str">
            <v>CENTRO EDUCATIVO RURAL ALMACIGO ARRIBA</v>
          </cell>
          <cell r="H2447"/>
          <cell r="I2447" t="str">
            <v>RURAL</v>
          </cell>
          <cell r="J2447" t="str">
            <v>VDA  ALMACIGO ARRIBA</v>
          </cell>
          <cell r="K2447"/>
        </row>
        <row r="2448">
          <cell r="F2448">
            <v>205490000390</v>
          </cell>
          <cell r="G2448" t="str">
            <v>CENTRO EDUCATIVO RURAL EL VALE</v>
          </cell>
          <cell r="H2448">
            <v>1</v>
          </cell>
          <cell r="I2448" t="str">
            <v>RURAL</v>
          </cell>
          <cell r="J2448" t="str">
            <v>VDA EL VALE</v>
          </cell>
          <cell r="K2448" t="str">
            <v>GOBERNACIÓN-CTEIL</v>
          </cell>
        </row>
        <row r="2449">
          <cell r="F2449">
            <v>205490000403</v>
          </cell>
          <cell r="G2449" t="str">
            <v>CENTRO EDUCATIVO RURAL GUACAMAYA</v>
          </cell>
          <cell r="H2449">
            <v>1</v>
          </cell>
          <cell r="I2449" t="str">
            <v>RURAL</v>
          </cell>
          <cell r="J2449" t="str">
            <v>VDA GUACAMAYA</v>
          </cell>
          <cell r="K2449"/>
        </row>
        <row r="2450">
          <cell r="F2450">
            <v>205490000420</v>
          </cell>
          <cell r="G2450" t="str">
            <v>C. E. R. CARLOS FRANCO</v>
          </cell>
          <cell r="H2450">
            <v>1</v>
          </cell>
          <cell r="I2450" t="str">
            <v>RURAL</v>
          </cell>
          <cell r="J2450" t="str">
            <v>VDA PIEDRECITAS</v>
          </cell>
          <cell r="K2450" t="str">
            <v>GOBERNACIÓN 668</v>
          </cell>
        </row>
        <row r="2451">
          <cell r="F2451">
            <v>205490000438</v>
          </cell>
          <cell r="G2451" t="str">
            <v>C. E. R. BOTIJUELA</v>
          </cell>
          <cell r="H2451">
            <v>1</v>
          </cell>
          <cell r="I2451" t="str">
            <v>RURAL</v>
          </cell>
          <cell r="J2451" t="str">
            <v>VDA BOTIJUELA</v>
          </cell>
          <cell r="K2451" t="str">
            <v>GOBERNACIÓN 668</v>
          </cell>
        </row>
        <row r="2452">
          <cell r="F2452">
            <v>205490000489</v>
          </cell>
          <cell r="G2452" t="str">
            <v>CENTRO EDUCATIVO RURAL ALMACIGO ABAJO</v>
          </cell>
          <cell r="H2452">
            <v>1</v>
          </cell>
          <cell r="I2452" t="str">
            <v>RURAL</v>
          </cell>
          <cell r="J2452" t="str">
            <v>VDA ALMACIGO ABAJO</v>
          </cell>
          <cell r="K2452"/>
        </row>
        <row r="2453">
          <cell r="F2453">
            <v>205490000519</v>
          </cell>
          <cell r="G2453" t="str">
            <v>C. E. R. RIO NECOCLI</v>
          </cell>
          <cell r="H2453">
            <v>1</v>
          </cell>
          <cell r="I2453" t="str">
            <v>RURAL</v>
          </cell>
          <cell r="J2453" t="str">
            <v>VDA EL RIO NECOCLI</v>
          </cell>
          <cell r="K2453" t="str">
            <v>GOBERNACIÓN 668</v>
          </cell>
        </row>
        <row r="2454">
          <cell r="F2454">
            <v>205490000586</v>
          </cell>
          <cell r="G2454" t="str">
            <v>CENTRO EDUCATIVO RURAL LIMONCILLO</v>
          </cell>
          <cell r="H2454">
            <v>1</v>
          </cell>
          <cell r="I2454" t="str">
            <v>RURAL</v>
          </cell>
          <cell r="J2454" t="str">
            <v>VDA LIMONCILLO</v>
          </cell>
          <cell r="K2454" t="str">
            <v>GOBERNACIÓN-CTEIL</v>
          </cell>
        </row>
        <row r="2455">
          <cell r="F2455">
            <v>205490000608</v>
          </cell>
          <cell r="G2455" t="str">
            <v>CENTRO EDUCATIVO RURAL EL BEJUCO</v>
          </cell>
          <cell r="H2455">
            <v>1</v>
          </cell>
          <cell r="I2455" t="str">
            <v>RURAL</v>
          </cell>
          <cell r="J2455" t="str">
            <v>VDA EL BEJUCO</v>
          </cell>
          <cell r="K2455"/>
        </row>
        <row r="2456">
          <cell r="F2456">
            <v>205490000624</v>
          </cell>
          <cell r="G2456" t="str">
            <v>CENTRO EDUCATIVO RURAL YOKY CERRO MACHENA</v>
          </cell>
          <cell r="H2456">
            <v>1</v>
          </cell>
          <cell r="I2456" t="str">
            <v>RURAL</v>
          </cell>
          <cell r="J2456" t="str">
            <v>VDA. YOKY CERRO MACHENA</v>
          </cell>
          <cell r="K2456"/>
        </row>
        <row r="2457">
          <cell r="F2457">
            <v>205490000632</v>
          </cell>
          <cell r="G2457" t="str">
            <v>E R NUEVA ESTRELLA</v>
          </cell>
          <cell r="H2457">
            <v>1</v>
          </cell>
          <cell r="I2457" t="str">
            <v>RURAL</v>
          </cell>
          <cell r="J2457" t="str">
            <v>VDA. LA CAÑA</v>
          </cell>
          <cell r="K2457" t="str">
            <v>GOBERNACIÓN 668</v>
          </cell>
        </row>
        <row r="2458">
          <cell r="F2458">
            <v>205490000667</v>
          </cell>
          <cell r="G2458" t="str">
            <v>CENTRO EDUCATIVO RURAL ALTO CARITO O BRAZO IZQUIERDO</v>
          </cell>
          <cell r="H2458">
            <v>1</v>
          </cell>
          <cell r="I2458" t="str">
            <v>RURAL</v>
          </cell>
          <cell r="J2458" t="str">
            <v>VDA ALTO CARITO</v>
          </cell>
          <cell r="K2458"/>
        </row>
        <row r="2459">
          <cell r="F2459">
            <v>205490000705</v>
          </cell>
          <cell r="G2459" t="str">
            <v>CENTRO EDUCATIVO RURAL NUEVA ESPERANZA</v>
          </cell>
          <cell r="H2459">
            <v>1</v>
          </cell>
          <cell r="I2459" t="str">
            <v>RURAL</v>
          </cell>
          <cell r="J2459" t="str">
            <v>VDA. NUEVA ESPERANZA</v>
          </cell>
          <cell r="K2459"/>
        </row>
        <row r="2460">
          <cell r="F2460">
            <v>105490000018</v>
          </cell>
          <cell r="G2460" t="str">
            <v>I. E. EDUARDO ESPITIA ROMERO</v>
          </cell>
          <cell r="H2460">
            <v>1</v>
          </cell>
          <cell r="I2460" t="str">
            <v>URBANA</v>
          </cell>
          <cell r="J2460" t="str">
            <v xml:space="preserve">CL 57 44 50 </v>
          </cell>
          <cell r="K2460"/>
        </row>
        <row r="2461">
          <cell r="F2461">
            <v>105490000026</v>
          </cell>
          <cell r="G2461" t="str">
            <v>I. E. ANTONIO ROLDAN BETANCUR</v>
          </cell>
          <cell r="H2461">
            <v>1</v>
          </cell>
          <cell r="I2461" t="str">
            <v>URBANA</v>
          </cell>
          <cell r="J2461" t="str">
            <v xml:space="preserve">KR 46 52 39 </v>
          </cell>
          <cell r="K2461" t="str">
            <v>GOBERNACIÓN</v>
          </cell>
        </row>
        <row r="2462">
          <cell r="F2462">
            <v>105490000476</v>
          </cell>
          <cell r="G2462" t="str">
            <v xml:space="preserve">E U MARIA AUXILIADORA </v>
          </cell>
          <cell r="H2462">
            <v>1</v>
          </cell>
          <cell r="I2462" t="str">
            <v>URBANA</v>
          </cell>
          <cell r="J2462" t="str">
            <v xml:space="preserve">KR 46 51 55 </v>
          </cell>
          <cell r="K2462" t="str">
            <v>GOBERNACIÓN</v>
          </cell>
        </row>
        <row r="2463">
          <cell r="F2463">
            <v>205490000713</v>
          </cell>
          <cell r="G2463" t="str">
            <v>E R IGUANA PORVENIR</v>
          </cell>
          <cell r="H2463">
            <v>1</v>
          </cell>
          <cell r="I2463" t="str">
            <v>RURAL</v>
          </cell>
          <cell r="J2463" t="str">
            <v>VDA. IGUANA PORVENIR</v>
          </cell>
          <cell r="K2463" t="str">
            <v>GOBERNACIÓN 668</v>
          </cell>
        </row>
        <row r="2464">
          <cell r="F2464">
            <v>205490000012</v>
          </cell>
          <cell r="G2464" t="str">
            <v>CENTRO EDUCATIVO RURAL MI PATRIA</v>
          </cell>
          <cell r="H2464">
            <v>1</v>
          </cell>
          <cell r="I2464" t="str">
            <v>RURAL</v>
          </cell>
          <cell r="J2464" t="str">
            <v>VDA MI PATRIA</v>
          </cell>
          <cell r="K2464"/>
        </row>
        <row r="2465">
          <cell r="F2465">
            <v>205490000748</v>
          </cell>
          <cell r="G2465" t="str">
            <v>CENTRO EDUCATIVO RURAL EL INDIO</v>
          </cell>
          <cell r="H2465">
            <v>1</v>
          </cell>
          <cell r="I2465" t="str">
            <v>RURAL</v>
          </cell>
          <cell r="J2465" t="str">
            <v>VDA EL INDIO TULAPA</v>
          </cell>
          <cell r="K2465"/>
        </row>
        <row r="2466">
          <cell r="F2466">
            <v>205490000764</v>
          </cell>
          <cell r="G2466" t="str">
            <v>CENTRO EDUCATIVO RURAL YOKI CENIZOSA</v>
          </cell>
          <cell r="H2466">
            <v>1</v>
          </cell>
          <cell r="I2466" t="str">
            <v>RURAL</v>
          </cell>
          <cell r="J2466" t="str">
            <v>VDA YOKI CENIZOSA</v>
          </cell>
          <cell r="K2466"/>
        </row>
        <row r="2467">
          <cell r="F2467">
            <v>205490000047</v>
          </cell>
          <cell r="G2467" t="str">
            <v>E R MELLITO ABAJO</v>
          </cell>
          <cell r="H2467">
            <v>1</v>
          </cell>
          <cell r="I2467" t="str">
            <v>RURAL</v>
          </cell>
          <cell r="J2467" t="str">
            <v>CORREG. MELLITO</v>
          </cell>
          <cell r="K2467" t="str">
            <v>MINTIC - CENTROS DIGITALES</v>
          </cell>
        </row>
        <row r="2468">
          <cell r="F2468">
            <v>205490000098</v>
          </cell>
          <cell r="G2468" t="str">
            <v>I. E. R. MELLO VILLAVICENCIO</v>
          </cell>
          <cell r="H2468"/>
          <cell r="I2468" t="str">
            <v>RURAL</v>
          </cell>
          <cell r="J2468" t="str">
            <v>CORREG. MELLO VILLAVICENCIO</v>
          </cell>
          <cell r="K2468"/>
        </row>
        <row r="2469">
          <cell r="F2469">
            <v>205490000772</v>
          </cell>
          <cell r="G2469" t="str">
            <v>C.E.R. NUESTRA SEÑORA DEL CARMEN</v>
          </cell>
          <cell r="H2469">
            <v>1</v>
          </cell>
          <cell r="I2469" t="str">
            <v>RURAL</v>
          </cell>
          <cell r="J2469" t="str">
            <v>VDA. SUCIO LAURELES</v>
          </cell>
          <cell r="K2469" t="str">
            <v>GOBERNACIÓN 668</v>
          </cell>
        </row>
        <row r="2470">
          <cell r="F2470">
            <v>205490000128</v>
          </cell>
          <cell r="G2470" t="str">
            <v>I. E. R. MULATOS</v>
          </cell>
          <cell r="H2470">
            <v>1</v>
          </cell>
          <cell r="I2470" t="str">
            <v>RURAL</v>
          </cell>
          <cell r="J2470" t="str">
            <v>IND CORREG MULATOS</v>
          </cell>
          <cell r="K2470" t="str">
            <v>GOBERNACIÓN-CTEIL</v>
          </cell>
        </row>
        <row r="2471">
          <cell r="F2471">
            <v>205490000781</v>
          </cell>
          <cell r="G2471" t="str">
            <v>C. E. R. TIWITIKINIA-IPKITIWALA</v>
          </cell>
          <cell r="H2471">
            <v>1</v>
          </cell>
          <cell r="I2471" t="str">
            <v>RURAL</v>
          </cell>
          <cell r="J2471" t="str">
            <v>RESG CAIMAN NUEVO</v>
          </cell>
          <cell r="K2471"/>
        </row>
        <row r="2472">
          <cell r="F2472">
            <v>205490000161</v>
          </cell>
          <cell r="G2472" t="str">
            <v>COLEGIO PUEBLO NUEVO</v>
          </cell>
          <cell r="H2472">
            <v>1</v>
          </cell>
          <cell r="I2472" t="str">
            <v>RURAL</v>
          </cell>
          <cell r="J2472" t="str">
            <v>CORREG. PUEBLO NUEVO</v>
          </cell>
          <cell r="K2472"/>
        </row>
        <row r="2473">
          <cell r="F2473">
            <v>205490000179</v>
          </cell>
          <cell r="G2473" t="str">
            <v>CENTRO EDUCATIVO RURAL LOMA DE PIEDRA</v>
          </cell>
          <cell r="H2473"/>
          <cell r="I2473" t="str">
            <v>RURAL</v>
          </cell>
          <cell r="J2473" t="str">
            <v>VDA LOMA DE PIEDRA</v>
          </cell>
          <cell r="K2473" t="str">
            <v>MINTIC - CENTROS DIGITALES</v>
          </cell>
        </row>
        <row r="2474">
          <cell r="F2474">
            <v>205490000187</v>
          </cell>
          <cell r="G2474" t="str">
            <v>CENTRO EDUCATIVO RURAL SANTA FE DEL TUNTUN</v>
          </cell>
          <cell r="H2474">
            <v>1</v>
          </cell>
          <cell r="I2474" t="str">
            <v>RURAL</v>
          </cell>
          <cell r="J2474" t="str">
            <v>VDA SANTA FE DEL TUNTUN</v>
          </cell>
          <cell r="K2474" t="str">
            <v>MINTIC - CENTROS DIGITALES</v>
          </cell>
        </row>
        <row r="2475">
          <cell r="F2475">
            <v>205490000811</v>
          </cell>
          <cell r="G2475" t="str">
            <v>CENTRO EDUCATIVO RURAL EL ARIZAL</v>
          </cell>
          <cell r="H2475">
            <v>1</v>
          </cell>
          <cell r="I2475" t="str">
            <v>RURAL</v>
          </cell>
          <cell r="J2475" t="str">
            <v>VDA. EL ARIZAL</v>
          </cell>
          <cell r="K2475" t="str">
            <v>GOBERNACIÓN 668</v>
          </cell>
        </row>
        <row r="2476">
          <cell r="F2476">
            <v>205490000837</v>
          </cell>
          <cell r="G2476" t="str">
            <v>CENTRO EDUCATIVO RURAL LECHUGAL</v>
          </cell>
          <cell r="H2476">
            <v>1</v>
          </cell>
          <cell r="I2476" t="str">
            <v>RURAL</v>
          </cell>
          <cell r="J2476" t="str">
            <v>VDA EL LECHIGAL</v>
          </cell>
          <cell r="K2476"/>
        </row>
        <row r="2477">
          <cell r="F2477">
            <v>205490000853</v>
          </cell>
          <cell r="G2477" t="str">
            <v>CENTRO EDUCATIVO RURAL MULATICO PALESTINA</v>
          </cell>
          <cell r="H2477"/>
          <cell r="I2477" t="str">
            <v>RURAL</v>
          </cell>
          <cell r="J2477" t="str">
            <v>VDA MULATICO PALESTINA</v>
          </cell>
          <cell r="K2477"/>
        </row>
        <row r="2478">
          <cell r="F2478">
            <v>205490000284</v>
          </cell>
          <cell r="G2478" t="str">
            <v>E R SAN ISIDRO</v>
          </cell>
          <cell r="H2478">
            <v>1</v>
          </cell>
          <cell r="I2478" t="str">
            <v>RURAL</v>
          </cell>
          <cell r="J2478" t="str">
            <v>VDA. SAN ISIDRO</v>
          </cell>
          <cell r="K2478" t="str">
            <v>GOBERNACIÓN 668</v>
          </cell>
        </row>
        <row r="2479">
          <cell r="F2479">
            <v>205490000292</v>
          </cell>
          <cell r="G2479" t="str">
            <v>CENTRO EDUCATIVO RURAL SEMANA SANTA</v>
          </cell>
          <cell r="H2479">
            <v>1</v>
          </cell>
          <cell r="I2479" t="str">
            <v>RURAL</v>
          </cell>
          <cell r="J2479" t="str">
            <v>VDA SEMANA SANTA</v>
          </cell>
          <cell r="K2479"/>
        </row>
        <row r="2480">
          <cell r="F2480">
            <v>205490000888</v>
          </cell>
          <cell r="G2480" t="str">
            <v>E R I IGUANITA VIJAO</v>
          </cell>
          <cell r="H2480">
            <v>1</v>
          </cell>
          <cell r="I2480" t="str">
            <v>RURAL</v>
          </cell>
          <cell r="J2480" t="str">
            <v>VDA. IGUANITA VIJAO</v>
          </cell>
          <cell r="K2480"/>
        </row>
        <row r="2481">
          <cell r="F2481">
            <v>205490000896</v>
          </cell>
          <cell r="G2481" t="str">
            <v>CENTRO EDUCATIVO RURAL MULATICO LA FE</v>
          </cell>
          <cell r="H2481">
            <v>1</v>
          </cell>
          <cell r="I2481" t="str">
            <v>RURAL</v>
          </cell>
          <cell r="J2481" t="str">
            <v>VDA. MULATICOS LA FE</v>
          </cell>
          <cell r="K2481"/>
        </row>
        <row r="2482">
          <cell r="F2482">
            <v>205490000322</v>
          </cell>
          <cell r="G2482" t="str">
            <v xml:space="preserve">E R EL MONCHOLO </v>
          </cell>
          <cell r="H2482">
            <v>1</v>
          </cell>
          <cell r="I2482" t="str">
            <v>RURAL</v>
          </cell>
          <cell r="J2482" t="str">
            <v>VDA. EL MONCHOLO</v>
          </cell>
          <cell r="K2482"/>
        </row>
        <row r="2483">
          <cell r="F2483">
            <v>205490000331</v>
          </cell>
          <cell r="G2483" t="str">
            <v>C. E. R. BOBAL LA PLAYA</v>
          </cell>
          <cell r="H2483">
            <v>1</v>
          </cell>
          <cell r="I2483" t="str">
            <v>RURAL</v>
          </cell>
          <cell r="J2483" t="str">
            <v xml:space="preserve">VDA. BOBAL LA PLAYA </v>
          </cell>
          <cell r="K2483"/>
        </row>
        <row r="2484">
          <cell r="F2484">
            <v>205490001264</v>
          </cell>
          <cell r="G2484" t="str">
            <v>E R LA PITICA</v>
          </cell>
          <cell r="H2484"/>
          <cell r="I2484" t="str">
            <v>RURAL</v>
          </cell>
          <cell r="J2484" t="str">
            <v>VDA. LA PITICA</v>
          </cell>
          <cell r="K2484"/>
        </row>
        <row r="2485">
          <cell r="F2485">
            <v>205490001272</v>
          </cell>
          <cell r="G2485" t="str">
            <v>CENTRO EDUCATIVO RURAL AGUAS VIVAS</v>
          </cell>
          <cell r="H2485"/>
          <cell r="I2485" t="str">
            <v>RURAL</v>
          </cell>
          <cell r="J2485" t="str">
            <v>VDA AGUAS VIVAS</v>
          </cell>
          <cell r="K2485"/>
        </row>
        <row r="2486">
          <cell r="F2486">
            <v>205490001302</v>
          </cell>
          <cell r="G2486" t="str">
            <v>CENTRO EDUCATIVO RURAL CIENAGA MULATICOS</v>
          </cell>
          <cell r="H2486">
            <v>1</v>
          </cell>
          <cell r="I2486" t="str">
            <v>RURAL</v>
          </cell>
          <cell r="J2486" t="str">
            <v>VDA CIENAGA MULATICOS</v>
          </cell>
          <cell r="K2486"/>
        </row>
        <row r="2487">
          <cell r="F2487">
            <v>205490001329</v>
          </cell>
          <cell r="G2487" t="str">
            <v>E R LA INVASION</v>
          </cell>
          <cell r="H2487"/>
          <cell r="I2487" t="str">
            <v>RURAL</v>
          </cell>
          <cell r="J2487" t="str">
            <v>VDA. EL VOLCAN</v>
          </cell>
          <cell r="K2487" t="str">
            <v>MINTIC-OTROS PROYECTOS</v>
          </cell>
        </row>
        <row r="2488">
          <cell r="F2488">
            <v>205490001396</v>
          </cell>
          <cell r="G2488" t="str">
            <v>CENTRO EDUCATIVO RURAL CABALLO O CANDELARIA</v>
          </cell>
          <cell r="H2488"/>
          <cell r="I2488" t="str">
            <v>RURAL</v>
          </cell>
          <cell r="J2488" t="str">
            <v>VDA EL CABALLO</v>
          </cell>
          <cell r="K2488"/>
        </row>
        <row r="2489">
          <cell r="F2489">
            <v>205490001507</v>
          </cell>
          <cell r="G2489" t="str">
            <v>CENTRO EDUCATIVO RURAL CIELO AZUL</v>
          </cell>
          <cell r="H2489">
            <v>1</v>
          </cell>
          <cell r="I2489" t="str">
            <v>RURAL</v>
          </cell>
          <cell r="J2489" t="str">
            <v>VDA. CIELO AZUL</v>
          </cell>
          <cell r="K2489" t="str">
            <v>GOBERNACIÓN 668</v>
          </cell>
        </row>
        <row r="2490">
          <cell r="F2490">
            <v>205490001515</v>
          </cell>
          <cell r="G2490" t="str">
            <v>E R ALONSO DE OJEDA</v>
          </cell>
          <cell r="H2490"/>
          <cell r="I2490" t="str">
            <v>RURAL</v>
          </cell>
          <cell r="J2490" t="str">
            <v>VDA. CULEBRIADA</v>
          </cell>
          <cell r="K2490"/>
        </row>
        <row r="2491">
          <cell r="F2491">
            <v>205490000446</v>
          </cell>
          <cell r="G2491" t="str">
            <v>E R CORCOVADO</v>
          </cell>
          <cell r="H2491">
            <v>1</v>
          </cell>
          <cell r="I2491" t="str">
            <v>RURAL</v>
          </cell>
          <cell r="J2491" t="str">
            <v>VDA. CORCOVADO</v>
          </cell>
          <cell r="K2491" t="str">
            <v>GOBERNACIÓN 668</v>
          </cell>
        </row>
        <row r="2492">
          <cell r="F2492">
            <v>205490000454</v>
          </cell>
          <cell r="G2492" t="str">
            <v>CENTRO EDUCATIVO RURAL BOBALCARITO</v>
          </cell>
          <cell r="H2492"/>
          <cell r="I2492" t="str">
            <v>RURAL</v>
          </cell>
          <cell r="J2492" t="str">
            <v>VDA. BOBALCARITO</v>
          </cell>
          <cell r="K2492"/>
        </row>
        <row r="2493">
          <cell r="F2493">
            <v>205490000462</v>
          </cell>
          <cell r="G2493" t="str">
            <v>I E R CARIBIA</v>
          </cell>
          <cell r="H2493">
            <v>1</v>
          </cell>
          <cell r="I2493" t="str">
            <v>RURAL</v>
          </cell>
          <cell r="J2493" t="str">
            <v xml:space="preserve">CORREG. CARIBIA </v>
          </cell>
          <cell r="K2493" t="str">
            <v>MINTIC - CENTROS DIGITALES</v>
          </cell>
        </row>
        <row r="2494">
          <cell r="F2494">
            <v>205490001558</v>
          </cell>
          <cell r="G2494" t="str">
            <v>E R EL CATIVO</v>
          </cell>
          <cell r="H2494">
            <v>1</v>
          </cell>
          <cell r="I2494" t="str">
            <v>RURAL</v>
          </cell>
          <cell r="J2494" t="str">
            <v>VDA. EL CATIVO</v>
          </cell>
          <cell r="K2494" t="str">
            <v>GOBERNACIÓN 668</v>
          </cell>
        </row>
        <row r="2495">
          <cell r="F2495">
            <v>205490000497</v>
          </cell>
          <cell r="G2495" t="str">
            <v>E R CASA BLANCA</v>
          </cell>
          <cell r="H2495">
            <v>1</v>
          </cell>
          <cell r="I2495" t="str">
            <v>RURAL</v>
          </cell>
          <cell r="J2495" t="str">
            <v>VDA. CASA BLANCA</v>
          </cell>
          <cell r="K2495"/>
        </row>
        <row r="2496">
          <cell r="F2496">
            <v>205490001604</v>
          </cell>
          <cell r="G2496" t="str">
            <v>E R COMEJEN</v>
          </cell>
          <cell r="H2496">
            <v>1</v>
          </cell>
          <cell r="I2496" t="str">
            <v>RURAL</v>
          </cell>
          <cell r="J2496" t="str">
            <v>VDA. EL COMEJEN</v>
          </cell>
          <cell r="K2496" t="str">
            <v>GOBERNACIÓN 668</v>
          </cell>
        </row>
        <row r="2497">
          <cell r="F2497">
            <v>205490000527</v>
          </cell>
          <cell r="G2497" t="str">
            <v>E.R. VILLA NUEVA</v>
          </cell>
          <cell r="H2497">
            <v>1</v>
          </cell>
          <cell r="I2497" t="str">
            <v>RURAL</v>
          </cell>
          <cell r="J2497" t="str">
            <v>VDA. VILLA NUEVA</v>
          </cell>
          <cell r="K2497" t="str">
            <v>GOBERNACIÓN 668</v>
          </cell>
        </row>
        <row r="2498">
          <cell r="F2498">
            <v>205490000560</v>
          </cell>
          <cell r="G2498" t="str">
            <v>CENTRO EDUCATIVO RURAL GARITON</v>
          </cell>
          <cell r="H2498">
            <v>1</v>
          </cell>
          <cell r="I2498" t="str">
            <v>RURAL</v>
          </cell>
          <cell r="J2498" t="str">
            <v>VDA GARITON</v>
          </cell>
          <cell r="K2498" t="str">
            <v>MINTIC - CENTROS DIGITALES</v>
          </cell>
        </row>
        <row r="2499">
          <cell r="F2499">
            <v>205490000578</v>
          </cell>
          <cell r="G2499" t="str">
            <v>COLEGIO ZAPATA</v>
          </cell>
          <cell r="H2499">
            <v>1</v>
          </cell>
          <cell r="I2499" t="str">
            <v>RURAL</v>
          </cell>
          <cell r="J2499" t="str">
            <v>CORREG. DE ZAPATA</v>
          </cell>
          <cell r="K2499"/>
        </row>
        <row r="2500">
          <cell r="F2500">
            <v>205490001680</v>
          </cell>
          <cell r="G2500" t="str">
            <v>E R SAN JOAQUIN</v>
          </cell>
          <cell r="H2500">
            <v>1</v>
          </cell>
          <cell r="I2500" t="str">
            <v>RURAL</v>
          </cell>
          <cell r="J2500" t="str">
            <v>VDA. SAN JOAQUIN</v>
          </cell>
          <cell r="K2500"/>
        </row>
        <row r="2501">
          <cell r="F2501">
            <v>205490000594</v>
          </cell>
          <cell r="G2501" t="str">
            <v>I. E. R. MULATICOS PIEDRECITAS</v>
          </cell>
          <cell r="H2501">
            <v>1</v>
          </cell>
          <cell r="I2501" t="str">
            <v>RURAL</v>
          </cell>
          <cell r="J2501" t="str">
            <v>VDA. MULATICOS</v>
          </cell>
          <cell r="K2501" t="str">
            <v>MINTIC - CENTROS DIGITALES</v>
          </cell>
        </row>
        <row r="2502">
          <cell r="F2502">
            <v>205490001736</v>
          </cell>
          <cell r="G2502" t="str">
            <v>E R PITAMORRIAL ARRIBA</v>
          </cell>
          <cell r="H2502">
            <v>1</v>
          </cell>
          <cell r="I2502" t="str">
            <v>RURAL</v>
          </cell>
          <cell r="J2502" t="str">
            <v>VDA. PITAMORRIAL ARRIBA</v>
          </cell>
          <cell r="K2502"/>
        </row>
        <row r="2503">
          <cell r="F2503">
            <v>205490001752</v>
          </cell>
          <cell r="G2503" t="str">
            <v>CENTRO EDUCATIVO RURAL SANTA ISABEL</v>
          </cell>
          <cell r="H2503"/>
          <cell r="I2503" t="str">
            <v>RURAL</v>
          </cell>
          <cell r="J2503" t="str">
            <v>VDA SANTA ISABEL</v>
          </cell>
          <cell r="K2503"/>
        </row>
        <row r="2504">
          <cell r="F2504">
            <v>205490001795</v>
          </cell>
          <cell r="G2504" t="str">
            <v>E R ALTO DEL ROSARIO</v>
          </cell>
          <cell r="H2504"/>
          <cell r="I2504" t="str">
            <v>RURAL</v>
          </cell>
          <cell r="J2504" t="str">
            <v>VDA. ALTO DEL ROSARIO</v>
          </cell>
          <cell r="K2504"/>
        </row>
        <row r="2505">
          <cell r="F2505">
            <v>205490001817</v>
          </cell>
          <cell r="G2505" t="str">
            <v>CENTRO EDUCATIVO RURAL EL REPARO</v>
          </cell>
          <cell r="H2505">
            <v>1</v>
          </cell>
          <cell r="I2505" t="str">
            <v>RURAL</v>
          </cell>
          <cell r="J2505" t="str">
            <v>VDA. EL REPARO</v>
          </cell>
          <cell r="K2505"/>
        </row>
        <row r="2506">
          <cell r="F2506">
            <v>205490001825</v>
          </cell>
          <cell r="G2506" t="str">
            <v>E R LA SALADA</v>
          </cell>
          <cell r="H2506">
            <v>1</v>
          </cell>
          <cell r="I2506" t="str">
            <v>RURAL</v>
          </cell>
          <cell r="J2506" t="str">
            <v>VDA. LA SALADA</v>
          </cell>
          <cell r="K2506" t="str">
            <v>GOBERNACIÓN 668</v>
          </cell>
        </row>
        <row r="2507">
          <cell r="F2507">
            <v>205490001884</v>
          </cell>
          <cell r="G2507" t="str">
            <v>CENTRO EDUCATIVO RURAL SAN RAFAEL II</v>
          </cell>
          <cell r="H2507">
            <v>1</v>
          </cell>
          <cell r="I2507" t="str">
            <v>RURAL</v>
          </cell>
          <cell r="J2507" t="str">
            <v>VDA SAN RAFAEL II</v>
          </cell>
          <cell r="K2507"/>
        </row>
        <row r="2508">
          <cell r="F2508">
            <v>205490000730</v>
          </cell>
          <cell r="G2508" t="str">
            <v>I. E. R. SAN SEBASTIAN DE URABA</v>
          </cell>
          <cell r="H2508">
            <v>1</v>
          </cell>
          <cell r="I2508" t="str">
            <v>RURAL</v>
          </cell>
          <cell r="J2508" t="str">
            <v>VDA. SAN SEBASTIAN DE URABA</v>
          </cell>
          <cell r="K2508"/>
        </row>
        <row r="2509">
          <cell r="F2509">
            <v>205490001906</v>
          </cell>
          <cell r="G2509" t="str">
            <v>E R SUCIO ARRIBA</v>
          </cell>
          <cell r="H2509">
            <v>1</v>
          </cell>
          <cell r="I2509" t="str">
            <v>RURAL</v>
          </cell>
          <cell r="J2509" t="str">
            <v>VDA. SUCIO ARRIBA</v>
          </cell>
          <cell r="K2509"/>
        </row>
        <row r="2510">
          <cell r="F2510">
            <v>205490001931</v>
          </cell>
          <cell r="G2510" t="str">
            <v>E R LOS NARANJOS</v>
          </cell>
          <cell r="H2510">
            <v>1</v>
          </cell>
          <cell r="I2510" t="str">
            <v>RURAL</v>
          </cell>
          <cell r="J2510" t="str">
            <v>VDA. LOS NARANJOS</v>
          </cell>
          <cell r="K2510"/>
        </row>
        <row r="2511">
          <cell r="F2511">
            <v>205490001965</v>
          </cell>
          <cell r="G2511" t="str">
            <v>CENTRO EDUCATIVO RURAL EL TRIUNFO</v>
          </cell>
          <cell r="H2511">
            <v>1</v>
          </cell>
          <cell r="I2511" t="str">
            <v>RURAL</v>
          </cell>
          <cell r="J2511" t="str">
            <v>VDA EL TRIUNFO</v>
          </cell>
          <cell r="K2511"/>
        </row>
        <row r="2512">
          <cell r="F2512">
            <v>205490002015</v>
          </cell>
          <cell r="G2512" t="str">
            <v>E R EL PENSAMIENTO</v>
          </cell>
          <cell r="H2512">
            <v>1</v>
          </cell>
          <cell r="I2512" t="str">
            <v>RURAL</v>
          </cell>
          <cell r="J2512" t="str">
            <v>VDA. CALLE LARGA</v>
          </cell>
          <cell r="K2512" t="str">
            <v>GOBERNACIÓN 668</v>
          </cell>
        </row>
        <row r="2513">
          <cell r="F2513">
            <v>205490002031</v>
          </cell>
          <cell r="G2513" t="str">
            <v xml:space="preserve">E R I LA YAYA </v>
          </cell>
          <cell r="H2513">
            <v>1</v>
          </cell>
          <cell r="I2513" t="str">
            <v>RURAL</v>
          </cell>
          <cell r="J2513" t="str">
            <v>VDA. LA YAYA</v>
          </cell>
          <cell r="K2513" t="str">
            <v>GOBERNACIÓN 668</v>
          </cell>
        </row>
        <row r="2514">
          <cell r="F2514">
            <v>205490002058</v>
          </cell>
          <cell r="G2514" t="str">
            <v>E R EL BARRO ARRIBA</v>
          </cell>
          <cell r="H2514"/>
          <cell r="I2514" t="str">
            <v>RURAL</v>
          </cell>
          <cell r="J2514" t="str">
            <v>VDA. BARRO ARRIBA</v>
          </cell>
          <cell r="K2514" t="str">
            <v>GOBERNACIÓN 668</v>
          </cell>
        </row>
        <row r="2515">
          <cell r="F2515">
            <v>205490002074</v>
          </cell>
          <cell r="G2515" t="str">
            <v>CENTRO EDUCATIVO RURAL LA MAGDALENA</v>
          </cell>
          <cell r="H2515"/>
          <cell r="I2515" t="str">
            <v>RURAL</v>
          </cell>
          <cell r="J2515" t="str">
            <v>VDA LA MAGDALENA</v>
          </cell>
          <cell r="K2515"/>
        </row>
        <row r="2516">
          <cell r="F2516">
            <v>205490002091</v>
          </cell>
          <cell r="G2516" t="str">
            <v>CENTRO EDUCATIVO RURAL NUEVO ORIENTE</v>
          </cell>
          <cell r="H2516">
            <v>1</v>
          </cell>
          <cell r="I2516" t="str">
            <v>RURAL</v>
          </cell>
          <cell r="J2516" t="str">
            <v>VDA NUEVO ORIENTE</v>
          </cell>
          <cell r="K2516"/>
        </row>
        <row r="2517">
          <cell r="F2517">
            <v>205490002104</v>
          </cell>
          <cell r="G2517" t="str">
            <v>E R ZAPATICA</v>
          </cell>
          <cell r="H2517">
            <v>1</v>
          </cell>
          <cell r="I2517" t="str">
            <v>RURAL</v>
          </cell>
          <cell r="J2517" t="str">
            <v>VDA. ZAPATICA</v>
          </cell>
          <cell r="K2517" t="str">
            <v>GOBERNACIÓN 668</v>
          </cell>
        </row>
        <row r="2518">
          <cell r="F2518">
            <v>205490000900</v>
          </cell>
          <cell r="G2518" t="str">
            <v>COLEGIO LAS CHANGAS</v>
          </cell>
          <cell r="H2518">
            <v>1</v>
          </cell>
          <cell r="I2518" t="str">
            <v>RURAL</v>
          </cell>
          <cell r="J2518" t="str">
            <v>CORREGIMIENTO LAS CHANGAS</v>
          </cell>
          <cell r="K2518"/>
        </row>
        <row r="2519">
          <cell r="F2519">
            <v>205490002112</v>
          </cell>
          <cell r="G2519" t="str">
            <v>E R GIGANTON</v>
          </cell>
          <cell r="H2519">
            <v>1</v>
          </cell>
          <cell r="I2519" t="str">
            <v>RURAL</v>
          </cell>
          <cell r="J2519" t="str">
            <v>VDA. GIGANTON</v>
          </cell>
          <cell r="K2519" t="str">
            <v>GOBERNACIÓN-CTEIL</v>
          </cell>
        </row>
        <row r="2520">
          <cell r="F2520">
            <v>205490002155</v>
          </cell>
          <cell r="G2520" t="str">
            <v>E R LA CENIZOSA</v>
          </cell>
          <cell r="H2520"/>
          <cell r="I2520" t="str">
            <v>RURAL</v>
          </cell>
          <cell r="J2520" t="str">
            <v>VDA. LA CENIZOSA</v>
          </cell>
          <cell r="K2520" t="str">
            <v>GOBERNACIÓN 668</v>
          </cell>
        </row>
        <row r="2521">
          <cell r="F2521">
            <v>205490002163</v>
          </cell>
          <cell r="G2521" t="str">
            <v>CENTRO EDUCATIVO RURAL VILLA SONIA</v>
          </cell>
          <cell r="H2521">
            <v>1</v>
          </cell>
          <cell r="I2521" t="str">
            <v>RURAL</v>
          </cell>
          <cell r="J2521" t="str">
            <v>VDA VILLA SONIA</v>
          </cell>
          <cell r="K2521" t="str">
            <v>GOBERNACIÓN-CTEIL</v>
          </cell>
        </row>
        <row r="2522">
          <cell r="F2522">
            <v>205490001299</v>
          </cell>
          <cell r="G2522" t="str">
            <v>E R LA CEIBITA</v>
          </cell>
          <cell r="H2522">
            <v>1</v>
          </cell>
          <cell r="I2522" t="str">
            <v>RURAL</v>
          </cell>
          <cell r="J2522" t="str">
            <v>VDA. CEIBITA</v>
          </cell>
          <cell r="K2522" t="str">
            <v>MINTIC - CENTROS DIGITALES</v>
          </cell>
        </row>
        <row r="2523">
          <cell r="F2523">
            <v>205490002171</v>
          </cell>
          <cell r="G2523" t="str">
            <v>C. E. R. SEVILLA</v>
          </cell>
          <cell r="H2523"/>
          <cell r="I2523" t="str">
            <v>RURAL</v>
          </cell>
          <cell r="J2523" t="str">
            <v>VDA SEVILLA</v>
          </cell>
          <cell r="K2523" t="str">
            <v>GOBERNACIÓN 668</v>
          </cell>
        </row>
        <row r="2524">
          <cell r="F2524">
            <v>205490002210</v>
          </cell>
          <cell r="G2524" t="str">
            <v>CENTRO EDUCATIVO RURAL LA ESMERALDA</v>
          </cell>
          <cell r="H2524">
            <v>1</v>
          </cell>
          <cell r="I2524" t="str">
            <v>RURAL</v>
          </cell>
          <cell r="J2524" t="str">
            <v>VDA. EL GORGOJITO</v>
          </cell>
          <cell r="K2524" t="str">
            <v>GOBERNACIÓN 668</v>
          </cell>
        </row>
        <row r="2525">
          <cell r="F2525">
            <v>205490001337</v>
          </cell>
          <cell r="G2525" t="str">
            <v>I. E. R. TULAPITA</v>
          </cell>
          <cell r="H2525"/>
          <cell r="I2525" t="str">
            <v>RURAL</v>
          </cell>
          <cell r="J2525" t="str">
            <v>VDA. TULAPITA</v>
          </cell>
          <cell r="K2525"/>
        </row>
        <row r="2526">
          <cell r="F2526">
            <v>205490001353</v>
          </cell>
          <cell r="G2526" t="str">
            <v>C. E. R. VALE PAVAS</v>
          </cell>
          <cell r="H2526">
            <v>1</v>
          </cell>
          <cell r="I2526" t="str">
            <v>RURAL</v>
          </cell>
          <cell r="J2526" t="str">
            <v>VDA. VALE PAVAS</v>
          </cell>
          <cell r="K2526"/>
        </row>
        <row r="2527">
          <cell r="F2527">
            <v>205490002279</v>
          </cell>
          <cell r="G2527" t="str">
            <v>E R EL CEDRO</v>
          </cell>
          <cell r="H2527">
            <v>1</v>
          </cell>
          <cell r="I2527" t="str">
            <v>RURAL</v>
          </cell>
          <cell r="J2527" t="str">
            <v>VDA. EL CEDRO</v>
          </cell>
          <cell r="K2527"/>
        </row>
        <row r="2528">
          <cell r="F2528">
            <v>205490001400</v>
          </cell>
          <cell r="G2528" t="str">
            <v>COLEGIO DE DESARROLLO RURAL - NECOCLI</v>
          </cell>
          <cell r="H2528">
            <v>1</v>
          </cell>
          <cell r="I2528" t="str">
            <v>RURAL</v>
          </cell>
          <cell r="J2528" t="str">
            <v>CORREG. MELLITO</v>
          </cell>
          <cell r="K2528"/>
        </row>
        <row r="2529">
          <cell r="F2529">
            <v>205490001469</v>
          </cell>
          <cell r="G2529" t="str">
            <v>CENTRO EDUCATIVO RURAL SANTA ROSA DE LOS PALMARES</v>
          </cell>
          <cell r="H2529">
            <v>1</v>
          </cell>
          <cell r="I2529" t="str">
            <v>RURAL</v>
          </cell>
          <cell r="J2529" t="str">
            <v>VDA SANTA ROSA DE LOS PALMANRES</v>
          </cell>
          <cell r="K2529"/>
        </row>
        <row r="2530">
          <cell r="F2530">
            <v>205490002309</v>
          </cell>
          <cell r="G2530" t="str">
            <v>CENTRO EDUCATIVO RURAL LA COROZA</v>
          </cell>
          <cell r="H2530">
            <v>1</v>
          </cell>
          <cell r="I2530" t="str">
            <v>RURAL</v>
          </cell>
          <cell r="J2530" t="str">
            <v>VDA. LA COROZA</v>
          </cell>
          <cell r="K2530" t="str">
            <v>GOBERNACIÓN 668</v>
          </cell>
        </row>
        <row r="2531">
          <cell r="F2531">
            <v>205490002317</v>
          </cell>
          <cell r="G2531" t="str">
            <v>E R SINAI</v>
          </cell>
          <cell r="H2531">
            <v>1</v>
          </cell>
          <cell r="I2531" t="str">
            <v>RURAL</v>
          </cell>
          <cell r="J2531" t="str">
            <v>VDA. EL ECUADOR</v>
          </cell>
          <cell r="K2531" t="str">
            <v>GOBERNACIÓN 668</v>
          </cell>
        </row>
        <row r="2532">
          <cell r="F2532">
            <v>205490002333</v>
          </cell>
          <cell r="G2532" t="str">
            <v>C.E.R. INDIGENISTA VARA SANTA</v>
          </cell>
          <cell r="H2532"/>
          <cell r="I2532" t="str">
            <v>RURAL</v>
          </cell>
          <cell r="J2532" t="str">
            <v>RESG. EL VOLAO</v>
          </cell>
          <cell r="K2532"/>
        </row>
        <row r="2533">
          <cell r="F2533">
            <v>205490001591</v>
          </cell>
          <cell r="G2533" t="str">
            <v>C. E. R. EL CARLOS</v>
          </cell>
          <cell r="H2533"/>
          <cell r="I2533" t="str">
            <v>RURAL</v>
          </cell>
          <cell r="J2533" t="str">
            <v xml:space="preserve">VDA. EL CARLOS </v>
          </cell>
          <cell r="K2533" t="str">
            <v>GOBERNACIÓN 668</v>
          </cell>
        </row>
        <row r="2534">
          <cell r="F2534">
            <v>205490005499</v>
          </cell>
          <cell r="G2534" t="str">
            <v>C.E.R. EL LEJANO</v>
          </cell>
          <cell r="H2534">
            <v>1</v>
          </cell>
          <cell r="I2534" t="str">
            <v>RURAL</v>
          </cell>
          <cell r="J2534" t="str">
            <v>VDA. EL LEJANO</v>
          </cell>
          <cell r="K2534"/>
        </row>
        <row r="2535">
          <cell r="F2535">
            <v>205490001639</v>
          </cell>
          <cell r="G2535" t="str">
            <v>I.E.R. INDIGENA JOSE ELIAS SUAREZ</v>
          </cell>
          <cell r="H2535">
            <v>1</v>
          </cell>
          <cell r="I2535" t="str">
            <v>RURAL</v>
          </cell>
          <cell r="J2535" t="str">
            <v>RESG. EL VOLAO</v>
          </cell>
          <cell r="K2535" t="str">
            <v>MINTIC - CENTROS DIGITALES</v>
          </cell>
        </row>
        <row r="2536">
          <cell r="F2536">
            <v>205490005651</v>
          </cell>
          <cell r="G2536" t="str">
            <v>E R ISLITA CENTRAL</v>
          </cell>
          <cell r="H2536"/>
          <cell r="I2536" t="str">
            <v>RURAL</v>
          </cell>
          <cell r="J2536" t="str">
            <v>VDA. ISLITA CENTRAL</v>
          </cell>
          <cell r="K2536"/>
        </row>
        <row r="2537">
          <cell r="F2537">
            <v>205490800001</v>
          </cell>
          <cell r="G2537" t="str">
            <v>C.E.R ALGODÓN ARRIBA</v>
          </cell>
          <cell r="H2537">
            <v>1</v>
          </cell>
          <cell r="I2537" t="str">
            <v>RURAL</v>
          </cell>
          <cell r="J2537" t="str">
            <v>VEREDA ALGODÓN ARRIBA</v>
          </cell>
          <cell r="K2537"/>
        </row>
        <row r="2538">
          <cell r="F2538">
            <v>205490800019</v>
          </cell>
          <cell r="G2538" t="str">
            <v>C.E.R BOCAS DE IGUANA</v>
          </cell>
          <cell r="H2538">
            <v>1</v>
          </cell>
          <cell r="I2538" t="str">
            <v>RURAL</v>
          </cell>
          <cell r="J2538" t="str">
            <v>VEREDA BOCAS DE IGUANA</v>
          </cell>
          <cell r="K2538"/>
        </row>
        <row r="2539">
          <cell r="F2539">
            <v>205490800027</v>
          </cell>
          <cell r="G2539" t="str">
            <v>CENTRO EDUCATIVO RURAL BUENOS AIRES</v>
          </cell>
          <cell r="H2539">
            <v>1</v>
          </cell>
          <cell r="I2539" t="str">
            <v>RURAL</v>
          </cell>
          <cell r="J2539" t="str">
            <v>VDA BUENOS AIRES</v>
          </cell>
          <cell r="K2539"/>
        </row>
        <row r="2540">
          <cell r="F2540">
            <v>205490001809</v>
          </cell>
          <cell r="G2540" t="str">
            <v xml:space="preserve">E R PITAMORRIAL </v>
          </cell>
          <cell r="H2540">
            <v>1</v>
          </cell>
          <cell r="I2540" t="str">
            <v>RURAL</v>
          </cell>
          <cell r="J2540" t="str">
            <v>VDA. PITAMORRIAL</v>
          </cell>
          <cell r="K2540"/>
        </row>
        <row r="2541">
          <cell r="F2541">
            <v>205490800051</v>
          </cell>
          <cell r="G2541" t="str">
            <v>CENTRO EDUCATIVO RURAL LA GRAN COLOMBIA</v>
          </cell>
          <cell r="H2541">
            <v>1</v>
          </cell>
          <cell r="I2541" t="str">
            <v>RURAL</v>
          </cell>
          <cell r="J2541" t="str">
            <v>VDA LA GRAN COLOMBIA</v>
          </cell>
          <cell r="K2541"/>
        </row>
        <row r="2542">
          <cell r="F2542">
            <v>205490800060</v>
          </cell>
          <cell r="G2542" t="str">
            <v>CENTRO EDUCATIVO RURAL LA JOBA</v>
          </cell>
          <cell r="H2542">
            <v>1</v>
          </cell>
          <cell r="I2542" t="str">
            <v>RURAL</v>
          </cell>
          <cell r="J2542" t="str">
            <v>VDA LA JOBA</v>
          </cell>
          <cell r="K2542"/>
        </row>
        <row r="2543">
          <cell r="F2543">
            <v>205490800078</v>
          </cell>
          <cell r="G2543" t="str">
            <v>CENTRO EDUCATIVO RURAL SEMANA SANTA ARRIBA</v>
          </cell>
          <cell r="H2543">
            <v>1</v>
          </cell>
          <cell r="I2543" t="str">
            <v>RURAL</v>
          </cell>
          <cell r="J2543" t="str">
            <v>VDA SEMANA SANTA ARRIBA</v>
          </cell>
          <cell r="K2543"/>
        </row>
        <row r="2544">
          <cell r="F2544">
            <v>205490800086</v>
          </cell>
          <cell r="G2544" t="str">
            <v>CENTRO EDUCATIVO RURAL SUCIO ARRIBA PARTE ALTA</v>
          </cell>
          <cell r="H2544">
            <v>1</v>
          </cell>
          <cell r="I2544" t="str">
            <v>RURAL</v>
          </cell>
          <cell r="J2544" t="str">
            <v>VDA SUCIO ARRIBA PARTE ALTA</v>
          </cell>
          <cell r="K2544"/>
        </row>
        <row r="2545">
          <cell r="F2545">
            <v>205490800108</v>
          </cell>
          <cell r="G2545" t="str">
            <v>CENTRO EDUCATIVO RURAL HERMANOS ROMERO</v>
          </cell>
          <cell r="H2545"/>
          <cell r="I2545" t="str">
            <v>RURAL</v>
          </cell>
          <cell r="J2545" t="str">
            <v>VDA HERMANOS ROMERO</v>
          </cell>
          <cell r="K2545"/>
        </row>
        <row r="2546">
          <cell r="F2546">
            <v>205490001957</v>
          </cell>
          <cell r="G2546" t="str">
            <v>EL HOYITO</v>
          </cell>
          <cell r="H2546">
            <v>1</v>
          </cell>
          <cell r="I2546" t="str">
            <v>RURAL</v>
          </cell>
          <cell r="J2546" t="str">
            <v xml:space="preserve">VDA EL HOYITO </v>
          </cell>
          <cell r="K2546" t="str">
            <v>GOBERNACIÓN 668</v>
          </cell>
        </row>
        <row r="2547">
          <cell r="F2547">
            <v>205490800116</v>
          </cell>
          <cell r="G2547" t="str">
            <v>CENTRO EDUCATIVO RURAL INDIO VIJAO</v>
          </cell>
          <cell r="H2547">
            <v>1</v>
          </cell>
          <cell r="I2547" t="str">
            <v>RURAL</v>
          </cell>
          <cell r="J2547" t="str">
            <v>VDA INDIO VIJAO</v>
          </cell>
          <cell r="K2547"/>
        </row>
        <row r="2548">
          <cell r="F2548">
            <v>205490001973</v>
          </cell>
          <cell r="G2548" t="str">
            <v>E R LA IGUANA</v>
          </cell>
          <cell r="H2548"/>
          <cell r="I2548" t="str">
            <v>RURAL</v>
          </cell>
          <cell r="J2548" t="str">
            <v>VDA. IGUANA CENTRAL</v>
          </cell>
          <cell r="K2548"/>
        </row>
        <row r="2549">
          <cell r="F2549">
            <v>205490001981</v>
          </cell>
          <cell r="G2549" t="str">
            <v>E R SANTA ROSA DE MULATOS</v>
          </cell>
          <cell r="H2549">
            <v>1</v>
          </cell>
          <cell r="I2549" t="str">
            <v>RURAL</v>
          </cell>
          <cell r="J2549" t="str">
            <v>VDA. SANTA ROSA DE MULATOS</v>
          </cell>
          <cell r="K2549" t="str">
            <v>GOBERNACIÓN 668</v>
          </cell>
        </row>
        <row r="2550">
          <cell r="F2550">
            <v>205490800124</v>
          </cell>
          <cell r="G2550" t="str">
            <v>CENTRO EDUCATIVO RURAL BELLA VISTA</v>
          </cell>
          <cell r="H2550">
            <v>1</v>
          </cell>
          <cell r="I2550" t="str">
            <v>RURAL</v>
          </cell>
          <cell r="J2550" t="str">
            <v>VDA BELLA VISTA</v>
          </cell>
          <cell r="K2550"/>
        </row>
        <row r="2551">
          <cell r="F2551">
            <v>205490002023</v>
          </cell>
          <cell r="G2551" t="str">
            <v>E R MULATICOS LA UNION</v>
          </cell>
          <cell r="H2551">
            <v>1</v>
          </cell>
          <cell r="I2551" t="str">
            <v>RURAL</v>
          </cell>
          <cell r="J2551" t="str">
            <v>VDA. MULATICO LA UNION</v>
          </cell>
          <cell r="K2551"/>
        </row>
        <row r="2552">
          <cell r="F2552">
            <v>205490800132</v>
          </cell>
          <cell r="G2552" t="str">
            <v>CENTRO EDUCATIVO RURAL LA MESETA</v>
          </cell>
          <cell r="H2552">
            <v>1</v>
          </cell>
          <cell r="I2552" t="str">
            <v>RURAL</v>
          </cell>
          <cell r="J2552" t="str">
            <v>VDA LA MESETA</v>
          </cell>
          <cell r="K2552"/>
        </row>
        <row r="2553">
          <cell r="F2553">
            <v>205490800141</v>
          </cell>
          <cell r="G2553" t="str">
            <v>CARACOLI</v>
          </cell>
          <cell r="H2553"/>
          <cell r="I2553" t="str">
            <v>RURAL</v>
          </cell>
          <cell r="J2553" t="str">
            <v>COMUNID INDG CARACOLI</v>
          </cell>
          <cell r="K2553"/>
        </row>
        <row r="2554">
          <cell r="F2554">
            <v>205490800167</v>
          </cell>
          <cell r="G2554" t="str">
            <v>BOCAS DE PALMITAS</v>
          </cell>
          <cell r="H2554"/>
          <cell r="I2554" t="str">
            <v>RURAL</v>
          </cell>
          <cell r="J2554" t="str">
            <v>COMUNID INDG BOCAS DE PALMITAS</v>
          </cell>
          <cell r="K2554"/>
        </row>
        <row r="2555">
          <cell r="F2555">
            <v>205837000085</v>
          </cell>
          <cell r="G2555" t="str">
            <v>C. E. R. ALTO CAIMAN</v>
          </cell>
          <cell r="H2555">
            <v>1</v>
          </cell>
          <cell r="I2555" t="str">
            <v>RURAL</v>
          </cell>
          <cell r="J2555" t="str">
            <v>RESG. ALTO CAIMAN</v>
          </cell>
          <cell r="K2555" t="str">
            <v>GOBERNACIÓN 668</v>
          </cell>
        </row>
        <row r="2556">
          <cell r="F2556">
            <v>205490002180</v>
          </cell>
          <cell r="G2556" t="str">
            <v>CENTRO EDUCATIVO RURAL BRISAS DEL RIO</v>
          </cell>
          <cell r="H2556">
            <v>1</v>
          </cell>
          <cell r="I2556" t="str">
            <v>RURAL</v>
          </cell>
          <cell r="J2556" t="str">
            <v>VDA BRISAS DEL RIO</v>
          </cell>
          <cell r="K2556" t="str">
            <v>MINTIC - CENTROS DIGITALES</v>
          </cell>
        </row>
        <row r="2557">
          <cell r="F2557">
            <v>205490002236</v>
          </cell>
          <cell r="G2557" t="str">
            <v>I. E. R. LA COMARCA</v>
          </cell>
          <cell r="H2557">
            <v>1</v>
          </cell>
          <cell r="I2557" t="str">
            <v>RURAL</v>
          </cell>
          <cell r="J2557" t="str">
            <v>VDA. LA COMARCA</v>
          </cell>
          <cell r="K2557" t="str">
            <v>MINTIC - CENTROS DIGITALES</v>
          </cell>
        </row>
        <row r="2558">
          <cell r="F2558">
            <v>205490002287</v>
          </cell>
          <cell r="G2558" t="str">
            <v>CENTRO EDUCATIVO RURAL EL CARRETO</v>
          </cell>
          <cell r="H2558"/>
          <cell r="I2558" t="str">
            <v>RURAL</v>
          </cell>
          <cell r="J2558" t="str">
            <v>VDA EL CARRETO</v>
          </cell>
          <cell r="K2558" t="str">
            <v>MINTIC - CENTROS DIGITALES</v>
          </cell>
        </row>
        <row r="2559">
          <cell r="F2559">
            <v>205490800035</v>
          </cell>
          <cell r="G2559" t="str">
            <v>CENTRO EDUCATIVO RURAL EL DESCANSO</v>
          </cell>
          <cell r="H2559">
            <v>1</v>
          </cell>
          <cell r="I2559" t="str">
            <v>RURAL</v>
          </cell>
          <cell r="J2559" t="str">
            <v>VDA EL TIGRE</v>
          </cell>
          <cell r="K2559" t="str">
            <v>MINTIC - CENTROS DIGITALES</v>
          </cell>
        </row>
        <row r="2560">
          <cell r="F2560">
            <v>305490001897</v>
          </cell>
          <cell r="G2560" t="str">
            <v>E U GERARDO OCAMPO GRAJALES</v>
          </cell>
          <cell r="H2560">
            <v>1</v>
          </cell>
          <cell r="I2560" t="str">
            <v>URBANA</v>
          </cell>
          <cell r="J2560" t="str">
            <v xml:space="preserve">CL 51 50 20 </v>
          </cell>
          <cell r="K2560" t="str">
            <v>GOBERNACIÓN</v>
          </cell>
        </row>
        <row r="2561">
          <cell r="F2561">
            <v>205490000004</v>
          </cell>
          <cell r="G2561" t="str">
            <v>C. E. R. EL PARAISO</v>
          </cell>
          <cell r="H2561">
            <v>1</v>
          </cell>
          <cell r="I2561" t="str">
            <v>RURAL</v>
          </cell>
          <cell r="J2561" t="str">
            <v>VDA. EL PARAISO TULAPA</v>
          </cell>
          <cell r="K2561" t="str">
            <v>GOBERNACIÓN-CTEIL</v>
          </cell>
        </row>
        <row r="2562">
          <cell r="F2562">
            <v>205490001213</v>
          </cell>
          <cell r="G2562" t="str">
            <v>COLEGIO EL TOTUMO</v>
          </cell>
          <cell r="H2562">
            <v>1</v>
          </cell>
          <cell r="I2562" t="str">
            <v>RURAL</v>
          </cell>
          <cell r="J2562" t="str">
            <v>CORREG. EL TOTUMO</v>
          </cell>
          <cell r="K2562" t="str">
            <v>GOBERNACIÓN-CTEIL</v>
          </cell>
        </row>
        <row r="2563">
          <cell r="F2563">
            <v>105501000198</v>
          </cell>
          <cell r="G2563" t="str">
            <v>I. E.  OLAYA</v>
          </cell>
          <cell r="H2563"/>
          <cell r="I2563" t="str">
            <v>URBANA</v>
          </cell>
          <cell r="J2563" t="str">
            <v>KR 11 4 19</v>
          </cell>
          <cell r="K2563"/>
        </row>
        <row r="2564">
          <cell r="F2564">
            <v>205501000010</v>
          </cell>
          <cell r="G2564" t="str">
            <v>C. E. R. COMINAL</v>
          </cell>
          <cell r="H2564"/>
          <cell r="I2564" t="str">
            <v>RURAL</v>
          </cell>
          <cell r="J2564" t="str">
            <v>VDA. EL COMINAL</v>
          </cell>
          <cell r="K2564" t="str">
            <v>MINTIC-OTROS PROYECTOS</v>
          </cell>
        </row>
        <row r="2565">
          <cell r="F2565">
            <v>205501000028</v>
          </cell>
          <cell r="G2565" t="str">
            <v>I. E. R. EL PENCAL</v>
          </cell>
          <cell r="H2565"/>
          <cell r="I2565" t="str">
            <v>RURAL</v>
          </cell>
          <cell r="J2565" t="str">
            <v>VDA. EL PENCAL</v>
          </cell>
          <cell r="K2565"/>
        </row>
        <row r="2566">
          <cell r="F2566">
            <v>205501000044</v>
          </cell>
          <cell r="G2566" t="str">
            <v>C. E. R.  GUAYABO</v>
          </cell>
          <cell r="H2566"/>
          <cell r="I2566" t="str">
            <v>RURAL</v>
          </cell>
          <cell r="J2566" t="str">
            <v>VDA EL GUAYABO</v>
          </cell>
          <cell r="K2566"/>
        </row>
        <row r="2567">
          <cell r="F2567">
            <v>205501000061</v>
          </cell>
          <cell r="G2567" t="str">
            <v>C. E. R. PIÑONES</v>
          </cell>
          <cell r="H2567"/>
          <cell r="I2567" t="str">
            <v>RURAL</v>
          </cell>
          <cell r="J2567" t="str">
            <v>VDA PIÑONES</v>
          </cell>
          <cell r="K2567"/>
        </row>
        <row r="2568">
          <cell r="F2568">
            <v>205501000087</v>
          </cell>
          <cell r="G2568" t="str">
            <v>C. E. R. SUCRE</v>
          </cell>
          <cell r="H2568"/>
          <cell r="I2568" t="str">
            <v>RURAL</v>
          </cell>
          <cell r="J2568" t="str">
            <v>CORRG. SUCRE</v>
          </cell>
          <cell r="K2568"/>
        </row>
        <row r="2569">
          <cell r="F2569">
            <v>205501000133</v>
          </cell>
          <cell r="G2569" t="str">
            <v>I. E.  LLANADAS</v>
          </cell>
          <cell r="H2569"/>
          <cell r="I2569" t="str">
            <v>RURAL</v>
          </cell>
          <cell r="J2569" t="str">
            <v>CRA. 11  10-14</v>
          </cell>
          <cell r="K2569"/>
        </row>
        <row r="2570">
          <cell r="F2570">
            <v>205501000141</v>
          </cell>
          <cell r="G2570" t="str">
            <v>C. E. R.  LA PLAYA</v>
          </cell>
          <cell r="H2570"/>
          <cell r="I2570" t="str">
            <v>RURAL</v>
          </cell>
          <cell r="J2570" t="str">
            <v>VDA LA PLAYA</v>
          </cell>
          <cell r="K2570"/>
        </row>
        <row r="2571">
          <cell r="F2571">
            <v>205501000176</v>
          </cell>
          <cell r="G2571" t="str">
            <v>C. E. R. QUEBRADA SECA</v>
          </cell>
          <cell r="H2571"/>
          <cell r="I2571" t="str">
            <v>RURAL</v>
          </cell>
          <cell r="J2571" t="str">
            <v>VDA. QUEBRADA SECA</v>
          </cell>
          <cell r="K2571"/>
        </row>
        <row r="2572">
          <cell r="F2572">
            <v>205501000192</v>
          </cell>
          <cell r="G2572" t="str">
            <v>C. E. R. LA COLCHONA</v>
          </cell>
          <cell r="H2572"/>
          <cell r="I2572" t="str">
            <v>RURAL</v>
          </cell>
          <cell r="J2572" t="str">
            <v>VDA LA COLCHONAE</v>
          </cell>
          <cell r="K2572"/>
        </row>
        <row r="2573">
          <cell r="F2573">
            <v>105541000026</v>
          </cell>
          <cell r="G2573" t="str">
            <v>I. E.  LEON XIII</v>
          </cell>
          <cell r="H2573"/>
          <cell r="I2573" t="str">
            <v>URBANA</v>
          </cell>
          <cell r="J2573" t="str">
            <v xml:space="preserve">TV 6 A 22 20 </v>
          </cell>
          <cell r="K2573"/>
        </row>
        <row r="2574">
          <cell r="F2574">
            <v>205541000039</v>
          </cell>
          <cell r="G2574" t="str">
            <v>DESPENSAS</v>
          </cell>
          <cell r="H2574"/>
          <cell r="I2574" t="str">
            <v>RURAL</v>
          </cell>
          <cell r="J2574" t="str">
            <v>VDA DESPENSAS</v>
          </cell>
          <cell r="K2574" t="str">
            <v>MINTIC-OTROS PROYECTOS</v>
          </cell>
        </row>
        <row r="2575">
          <cell r="F2575">
            <v>205541000055</v>
          </cell>
          <cell r="G2575" t="str">
            <v>C. E. R. BONILLA</v>
          </cell>
          <cell r="H2575"/>
          <cell r="I2575" t="str">
            <v>RURAL</v>
          </cell>
          <cell r="J2575" t="str">
            <v>VDA BONILLA</v>
          </cell>
          <cell r="K2575"/>
        </row>
        <row r="2576">
          <cell r="F2576">
            <v>205541000063</v>
          </cell>
          <cell r="G2576" t="str">
            <v>MARIA CONCEPCION POSADA</v>
          </cell>
          <cell r="H2576"/>
          <cell r="I2576" t="str">
            <v>RURAL</v>
          </cell>
          <cell r="J2576" t="str">
            <v>VDA LA CULEBRA</v>
          </cell>
          <cell r="K2576" t="str">
            <v>GOBERNACIÓN 668</v>
          </cell>
        </row>
        <row r="2577">
          <cell r="F2577">
            <v>205541000080</v>
          </cell>
          <cell r="G2577" t="str">
            <v>C. E. R. EL SALTO</v>
          </cell>
          <cell r="H2577"/>
          <cell r="I2577" t="str">
            <v>RURAL</v>
          </cell>
          <cell r="J2577" t="str">
            <v>VDA EL SALTO</v>
          </cell>
          <cell r="K2577" t="str">
            <v>GOBERNACIÓN 668</v>
          </cell>
        </row>
        <row r="2578">
          <cell r="F2578">
            <v>205541000101</v>
          </cell>
          <cell r="G2578" t="str">
            <v>C. E. R. LA MESETA</v>
          </cell>
          <cell r="H2578"/>
          <cell r="I2578" t="str">
            <v>RURAL</v>
          </cell>
          <cell r="J2578" t="str">
            <v>VDA LA MESETA</v>
          </cell>
          <cell r="K2578" t="str">
            <v>GOBERNACIÓN 668</v>
          </cell>
        </row>
        <row r="2579">
          <cell r="F2579">
            <v>205541000128</v>
          </cell>
          <cell r="G2579" t="str">
            <v>C. E. R. LA PALESTINA</v>
          </cell>
          <cell r="H2579"/>
          <cell r="I2579" t="str">
            <v>RURAL</v>
          </cell>
          <cell r="J2579" t="str">
            <v>VDA PALESTINA</v>
          </cell>
          <cell r="K2579"/>
        </row>
        <row r="2580">
          <cell r="F2580">
            <v>205541000136</v>
          </cell>
          <cell r="G2580" t="str">
            <v>EL MARIAL</v>
          </cell>
          <cell r="H2580"/>
          <cell r="I2580" t="str">
            <v>RURAL</v>
          </cell>
          <cell r="J2580" t="str">
            <v>VDA  EL MARIAL</v>
          </cell>
          <cell r="K2580" t="str">
            <v>GOBERNACIÓN 668</v>
          </cell>
        </row>
        <row r="2581">
          <cell r="F2581">
            <v>205541000144</v>
          </cell>
          <cell r="G2581" t="str">
            <v>C. E. R. CONCORDIA</v>
          </cell>
          <cell r="H2581"/>
          <cell r="I2581" t="str">
            <v>RURAL</v>
          </cell>
          <cell r="J2581" t="str">
            <v>VDA CONCORDIA</v>
          </cell>
          <cell r="K2581" t="str">
            <v>MINTIC-OTROS PROYECTOS</v>
          </cell>
        </row>
        <row r="2582">
          <cell r="F2582">
            <v>205541000209</v>
          </cell>
          <cell r="G2582" t="str">
            <v>LA MAGDALENA</v>
          </cell>
          <cell r="H2582"/>
          <cell r="I2582" t="str">
            <v>RURAL</v>
          </cell>
          <cell r="J2582" t="str">
            <v>VDA. LA MAGDALENA</v>
          </cell>
          <cell r="K2582"/>
        </row>
        <row r="2583">
          <cell r="F2583">
            <v>205541000225</v>
          </cell>
          <cell r="G2583" t="str">
            <v>C. E. R. GUAMITO</v>
          </cell>
          <cell r="H2583"/>
          <cell r="I2583" t="str">
            <v>RURAL</v>
          </cell>
          <cell r="J2583" t="str">
            <v>VDA. GUAMITO</v>
          </cell>
          <cell r="K2583"/>
        </row>
        <row r="2584">
          <cell r="F2584">
            <v>205541000233</v>
          </cell>
          <cell r="G2584" t="str">
            <v>C. E. R. EL CHILCO</v>
          </cell>
          <cell r="H2584"/>
          <cell r="I2584" t="str">
            <v>RURAL</v>
          </cell>
          <cell r="J2584" t="str">
            <v>VDA. EL CHILCO</v>
          </cell>
          <cell r="K2584" t="str">
            <v>GOBERNACIÓN 668</v>
          </cell>
        </row>
        <row r="2585">
          <cell r="F2585">
            <v>205541000241</v>
          </cell>
          <cell r="G2585" t="str">
            <v>SANTA INES</v>
          </cell>
          <cell r="H2585"/>
          <cell r="I2585" t="str">
            <v>RURAL</v>
          </cell>
          <cell r="J2585" t="str">
            <v>VDA SANTA INES</v>
          </cell>
          <cell r="K2585" t="str">
            <v>MINTIC - CENTROS DIGITALES</v>
          </cell>
        </row>
        <row r="2586">
          <cell r="F2586">
            <v>205541000250</v>
          </cell>
          <cell r="G2586" t="str">
            <v>C. E. R. CHIQUINQUIRA</v>
          </cell>
          <cell r="H2586"/>
          <cell r="I2586" t="str">
            <v>RURAL</v>
          </cell>
          <cell r="J2586" t="str">
            <v>VDA CHIQUINQUIRA</v>
          </cell>
          <cell r="K2586"/>
        </row>
        <row r="2587">
          <cell r="F2587">
            <v>205541000276</v>
          </cell>
          <cell r="G2587" t="str">
            <v>C. E. R. JESUS ANTONIO FRANCO</v>
          </cell>
          <cell r="H2587"/>
          <cell r="I2587" t="str">
            <v>RURAL</v>
          </cell>
          <cell r="J2587" t="str">
            <v>VDA. LA CHAPA</v>
          </cell>
          <cell r="K2587" t="str">
            <v>GOBERNACIÓN 668</v>
          </cell>
        </row>
        <row r="2588">
          <cell r="F2588">
            <v>205541000284</v>
          </cell>
          <cell r="G2588" t="str">
            <v>C. E. R. LA HELIDA</v>
          </cell>
          <cell r="H2588"/>
          <cell r="I2588" t="str">
            <v>RURAL</v>
          </cell>
          <cell r="J2588" t="str">
            <v>VDA LA HELIDA</v>
          </cell>
          <cell r="K2588" t="str">
            <v>GOBERNACIÓN 668</v>
          </cell>
        </row>
        <row r="2589">
          <cell r="F2589">
            <v>205541000314</v>
          </cell>
          <cell r="G2589" t="str">
            <v>C. E. R. EL CARMELO</v>
          </cell>
          <cell r="H2589"/>
          <cell r="I2589" t="str">
            <v>RURAL</v>
          </cell>
          <cell r="J2589" t="str">
            <v>VDA EL CARMELO</v>
          </cell>
          <cell r="K2589" t="str">
            <v>GOBERNACIÓN 668</v>
          </cell>
        </row>
        <row r="2590">
          <cell r="F2590">
            <v>205541000331</v>
          </cell>
          <cell r="G2590" t="str">
            <v>C. E. R. LA PRIMAVERA</v>
          </cell>
          <cell r="H2590"/>
          <cell r="I2590" t="str">
            <v>RURAL</v>
          </cell>
          <cell r="J2590" t="str">
            <v>VDA LA PRIMAVERA</v>
          </cell>
          <cell r="K2590" t="str">
            <v>MINTIC-OTROS PROYECTOS</v>
          </cell>
        </row>
        <row r="2591">
          <cell r="F2591">
            <v>205541000349</v>
          </cell>
          <cell r="G2591" t="str">
            <v>C. E. R. LA ALIANZA</v>
          </cell>
          <cell r="H2591"/>
          <cell r="I2591" t="str">
            <v>RURAL</v>
          </cell>
          <cell r="J2591" t="str">
            <v>VDA EL MORRO</v>
          </cell>
          <cell r="K2591" t="str">
            <v>GOBERNACIÓN 668</v>
          </cell>
        </row>
        <row r="2592">
          <cell r="F2592">
            <v>205541000365</v>
          </cell>
          <cell r="G2592" t="str">
            <v>C. E. R. SANTA ANA</v>
          </cell>
          <cell r="H2592"/>
          <cell r="I2592" t="str">
            <v>RURAL</v>
          </cell>
          <cell r="J2592" t="str">
            <v>VDA SANTA ANA</v>
          </cell>
          <cell r="K2592"/>
        </row>
        <row r="2593">
          <cell r="F2593">
            <v>205541000381</v>
          </cell>
          <cell r="G2593" t="str">
            <v>C. E. R. UVITAL</v>
          </cell>
          <cell r="H2593"/>
          <cell r="I2593" t="str">
            <v>RURAL</v>
          </cell>
          <cell r="J2593" t="str">
            <v>VDA UVITAL</v>
          </cell>
          <cell r="K2593" t="str">
            <v>GOBERNACIÓN 668</v>
          </cell>
        </row>
        <row r="2594">
          <cell r="F2594">
            <v>205541000403</v>
          </cell>
          <cell r="G2594" t="str">
            <v>I. E. R. PALMIRA</v>
          </cell>
          <cell r="H2594"/>
          <cell r="I2594" t="str">
            <v>RURAL</v>
          </cell>
          <cell r="J2594" t="str">
            <v>VDA. PALMIRA</v>
          </cell>
          <cell r="K2594"/>
        </row>
        <row r="2595">
          <cell r="F2595">
            <v>205541000448</v>
          </cell>
          <cell r="G2595" t="str">
            <v>C. E. R. HORIZONTES</v>
          </cell>
          <cell r="H2595"/>
          <cell r="I2595" t="str">
            <v>RURAL</v>
          </cell>
          <cell r="J2595" t="str">
            <v>VDA HORIZONTES</v>
          </cell>
          <cell r="K2595"/>
        </row>
        <row r="2596">
          <cell r="F2596">
            <v>105543000325</v>
          </cell>
          <cell r="G2596" t="str">
            <v>I. E. PRESBITERO RODRIGO LOPERA GIL</v>
          </cell>
          <cell r="H2596"/>
          <cell r="I2596" t="str">
            <v>URBANA</v>
          </cell>
          <cell r="J2596" t="str">
            <v xml:space="preserve">CL 9 13 23 </v>
          </cell>
          <cell r="K2596" t="str">
            <v>GOBERNACIÓN</v>
          </cell>
        </row>
        <row r="2597">
          <cell r="F2597">
            <v>205543000001</v>
          </cell>
          <cell r="G2597" t="str">
            <v>BARBACOAS</v>
          </cell>
          <cell r="H2597"/>
          <cell r="I2597" t="str">
            <v>RURAL</v>
          </cell>
          <cell r="J2597" t="str">
            <v>VDA. BARBACOAS</v>
          </cell>
          <cell r="K2597"/>
        </row>
        <row r="2598">
          <cell r="F2598">
            <v>205543000010</v>
          </cell>
          <cell r="G2598" t="str">
            <v>EL PARAMO</v>
          </cell>
          <cell r="H2598"/>
          <cell r="I2598" t="str">
            <v>RURAL</v>
          </cell>
          <cell r="J2598" t="str">
            <v>VDA EL PARAMO</v>
          </cell>
          <cell r="K2598"/>
        </row>
        <row r="2599">
          <cell r="F2599">
            <v>205543000036</v>
          </cell>
          <cell r="G2599" t="str">
            <v>JUAN IGNACIO TAMAYO</v>
          </cell>
          <cell r="H2599"/>
          <cell r="I2599" t="str">
            <v>RURAL</v>
          </cell>
          <cell r="J2599" t="str">
            <v>CORREG. EL AGRIO</v>
          </cell>
          <cell r="K2599"/>
        </row>
        <row r="2600">
          <cell r="F2600">
            <v>205543000052</v>
          </cell>
          <cell r="G2600" t="str">
            <v>SANTA AGUEDA</v>
          </cell>
          <cell r="H2600"/>
          <cell r="I2600" t="str">
            <v>RURAL</v>
          </cell>
          <cell r="J2600" t="str">
            <v>VDA. SANTA AGUEDA</v>
          </cell>
          <cell r="K2600" t="str">
            <v>GOBERNACIÓN 668</v>
          </cell>
        </row>
        <row r="2601">
          <cell r="F2601">
            <v>205543000061</v>
          </cell>
          <cell r="G2601" t="str">
            <v>RENEGADO VALLE</v>
          </cell>
          <cell r="H2601"/>
          <cell r="I2601" t="str">
            <v>RURAL</v>
          </cell>
          <cell r="J2601" t="str">
            <v>VDA. RENEGADO VALLE</v>
          </cell>
          <cell r="K2601" t="str">
            <v>GOBERNACIÓN 668</v>
          </cell>
        </row>
        <row r="2602">
          <cell r="F2602">
            <v>205543000079</v>
          </cell>
          <cell r="G2602" t="str">
            <v>TOLDAS</v>
          </cell>
          <cell r="H2602"/>
          <cell r="I2602" t="str">
            <v>RURAL</v>
          </cell>
          <cell r="J2602" t="str">
            <v>VDA. LAS TOLDAS</v>
          </cell>
          <cell r="K2602" t="str">
            <v>MINTIC - CENTROS DIGITALES</v>
          </cell>
        </row>
        <row r="2603">
          <cell r="F2603">
            <v>205543000087</v>
          </cell>
          <cell r="G2603" t="str">
            <v>LAS FALDAS</v>
          </cell>
          <cell r="H2603"/>
          <cell r="I2603" t="str">
            <v>RURAL</v>
          </cell>
          <cell r="J2603" t="str">
            <v>VDA. LAS FALDAS</v>
          </cell>
          <cell r="K2603" t="str">
            <v>GOBERNACIÓN 668</v>
          </cell>
        </row>
        <row r="2604">
          <cell r="F2604">
            <v>205543000095</v>
          </cell>
          <cell r="G2604" t="str">
            <v>LOS NAIPES</v>
          </cell>
          <cell r="H2604"/>
          <cell r="I2604" t="str">
            <v>RURAL</v>
          </cell>
          <cell r="J2604" t="str">
            <v>VDA LOS NAIPES</v>
          </cell>
          <cell r="K2604"/>
        </row>
        <row r="2605">
          <cell r="F2605">
            <v>205543000109</v>
          </cell>
          <cell r="G2605" t="str">
            <v>SAN PABLO</v>
          </cell>
          <cell r="H2605"/>
          <cell r="I2605" t="str">
            <v>RURAL</v>
          </cell>
          <cell r="J2605" t="str">
            <v xml:space="preserve">VDA SAN PABLO </v>
          </cell>
          <cell r="K2605"/>
        </row>
        <row r="2606">
          <cell r="F2606">
            <v>205543000117</v>
          </cell>
          <cell r="G2606" t="str">
            <v>EL LLANON</v>
          </cell>
          <cell r="H2606"/>
          <cell r="I2606" t="str">
            <v>RURAL</v>
          </cell>
          <cell r="J2606" t="str">
            <v>VDA. EL LLANON</v>
          </cell>
          <cell r="K2606"/>
        </row>
        <row r="2607">
          <cell r="F2607">
            <v>205543000150</v>
          </cell>
          <cell r="G2607" t="str">
            <v>VEGA DEL INGLES</v>
          </cell>
          <cell r="H2607"/>
          <cell r="I2607" t="str">
            <v>RURAL</v>
          </cell>
          <cell r="J2607" t="str">
            <v>CORREG LA VAGA DEL INGLES</v>
          </cell>
          <cell r="K2607"/>
        </row>
        <row r="2608">
          <cell r="F2608">
            <v>205543000168</v>
          </cell>
          <cell r="G2608" t="str">
            <v>LOS CHORROS</v>
          </cell>
          <cell r="H2608"/>
          <cell r="I2608" t="str">
            <v>RURAL</v>
          </cell>
          <cell r="J2608" t="str">
            <v>VDA LOS CHORROS</v>
          </cell>
          <cell r="K2608"/>
        </row>
        <row r="2609">
          <cell r="F2609">
            <v>205543000206</v>
          </cell>
          <cell r="G2609" t="str">
            <v>I. E. R. LOS LLANOS</v>
          </cell>
          <cell r="H2609"/>
          <cell r="I2609" t="str">
            <v>RURAL</v>
          </cell>
          <cell r="J2609" t="str">
            <v>CORREG. LOS LLANOS</v>
          </cell>
          <cell r="K2609"/>
        </row>
        <row r="2610">
          <cell r="F2610">
            <v>205543000214</v>
          </cell>
          <cell r="G2610" t="str">
            <v>MADERAL</v>
          </cell>
          <cell r="H2610"/>
          <cell r="I2610" t="str">
            <v>RURAL</v>
          </cell>
          <cell r="J2610" t="str">
            <v>VDA MADERAL</v>
          </cell>
          <cell r="K2610"/>
        </row>
        <row r="2611">
          <cell r="F2611">
            <v>205543000222</v>
          </cell>
          <cell r="G2611" t="str">
            <v>SAN JULIAN</v>
          </cell>
          <cell r="H2611"/>
          <cell r="I2611" t="str">
            <v>RURAL</v>
          </cell>
          <cell r="J2611" t="str">
            <v>VDA. SAN JULIAN</v>
          </cell>
          <cell r="K2611"/>
        </row>
        <row r="2612">
          <cell r="F2612">
            <v>205543000231</v>
          </cell>
          <cell r="G2612" t="str">
            <v>SAN JULIAN DE BARBACOAS</v>
          </cell>
          <cell r="H2612"/>
          <cell r="I2612" t="str">
            <v>RURAL</v>
          </cell>
          <cell r="J2612" t="str">
            <v>VDA SAN JULIAN DE BARBACOAS</v>
          </cell>
          <cell r="K2612" t="str">
            <v>GOBERNACIÓN 668</v>
          </cell>
        </row>
        <row r="2613">
          <cell r="F2613">
            <v>205543000249</v>
          </cell>
          <cell r="G2613" t="str">
            <v>GUAYABAL</v>
          </cell>
          <cell r="H2613"/>
          <cell r="I2613" t="str">
            <v>RURAL</v>
          </cell>
          <cell r="J2613" t="str">
            <v>VDA. GUAYABAL</v>
          </cell>
          <cell r="K2613"/>
        </row>
        <row r="2614">
          <cell r="F2614">
            <v>205543000281</v>
          </cell>
          <cell r="G2614" t="str">
            <v>EL AURA</v>
          </cell>
          <cell r="H2614"/>
          <cell r="I2614" t="str">
            <v>RURAL</v>
          </cell>
          <cell r="J2614" t="str">
            <v>VDA EL AURA</v>
          </cell>
          <cell r="K2614"/>
        </row>
        <row r="2615">
          <cell r="F2615">
            <v>205543000303</v>
          </cell>
          <cell r="G2615" t="str">
            <v>JERIGUA</v>
          </cell>
          <cell r="H2615"/>
          <cell r="I2615" t="str">
            <v>RURAL</v>
          </cell>
          <cell r="J2615" t="str">
            <v>CORREG. JERIGUA</v>
          </cell>
          <cell r="K2615" t="str">
            <v>GOBERNACIÓN 668</v>
          </cell>
        </row>
        <row r="2616">
          <cell r="F2616">
            <v>205543000338</v>
          </cell>
          <cell r="G2616" t="str">
            <v>LLANO DEL PUEBLO</v>
          </cell>
          <cell r="H2616"/>
          <cell r="I2616" t="str">
            <v>RURAL</v>
          </cell>
          <cell r="J2616" t="str">
            <v>VDA. LLANO DEL PUEBLO</v>
          </cell>
          <cell r="K2616"/>
        </row>
        <row r="2617">
          <cell r="F2617">
            <v>205543000346</v>
          </cell>
          <cell r="G2617" t="str">
            <v>SAN JOSE</v>
          </cell>
          <cell r="H2617"/>
          <cell r="I2617" t="str">
            <v>RURAL</v>
          </cell>
          <cell r="J2617" t="str">
            <v>VDA SAN JOSE</v>
          </cell>
          <cell r="K2617"/>
        </row>
        <row r="2618">
          <cell r="F2618">
            <v>205543000354</v>
          </cell>
          <cell r="G2618" t="str">
            <v>SAN JUAN DE RENEGADO</v>
          </cell>
          <cell r="H2618"/>
          <cell r="I2618" t="str">
            <v>RURAL</v>
          </cell>
          <cell r="J2618" t="str">
            <v>VDA. SAN JUAN DE RENEGADO</v>
          </cell>
          <cell r="K2618"/>
        </row>
        <row r="2619">
          <cell r="F2619">
            <v>205543000371</v>
          </cell>
          <cell r="G2619" t="str">
            <v>LAS LOMAS</v>
          </cell>
          <cell r="H2619"/>
          <cell r="I2619" t="str">
            <v>RURAL</v>
          </cell>
          <cell r="J2619" t="str">
            <v>VDA LAS LOMAS</v>
          </cell>
          <cell r="K2619"/>
        </row>
        <row r="2620">
          <cell r="F2620">
            <v>205543000443</v>
          </cell>
          <cell r="G2620" t="str">
            <v>BELLAVISTA</v>
          </cell>
          <cell r="H2620"/>
          <cell r="I2620" t="str">
            <v>RURAL</v>
          </cell>
          <cell r="J2620" t="str">
            <v>VDA. BELLAVISTA</v>
          </cell>
          <cell r="K2620"/>
        </row>
        <row r="2621">
          <cell r="F2621">
            <v>205543000451</v>
          </cell>
          <cell r="G2621" t="str">
            <v>LA ARMENIA</v>
          </cell>
          <cell r="H2621"/>
          <cell r="I2621" t="str">
            <v>RURAL</v>
          </cell>
          <cell r="J2621" t="str">
            <v>VDA. LA ARMENIA</v>
          </cell>
          <cell r="K2621"/>
        </row>
        <row r="2622">
          <cell r="F2622">
            <v>205543000460</v>
          </cell>
          <cell r="G2622" t="str">
            <v>LOMA DEL SAUCE</v>
          </cell>
          <cell r="H2622"/>
          <cell r="I2622" t="str">
            <v>RURAL</v>
          </cell>
          <cell r="J2622" t="str">
            <v>VDA. LA LOMA DEL SAUCE</v>
          </cell>
          <cell r="K2622"/>
        </row>
        <row r="2623">
          <cell r="F2623">
            <v>205543000478</v>
          </cell>
          <cell r="G2623" t="str">
            <v>SAN MIGUEL</v>
          </cell>
          <cell r="H2623"/>
          <cell r="I2623" t="str">
            <v>RURAL</v>
          </cell>
          <cell r="J2623" t="str">
            <v>VDA. SAN MIGUEL</v>
          </cell>
          <cell r="K2623" t="str">
            <v>GOBERNACIÓN 668</v>
          </cell>
        </row>
        <row r="2624">
          <cell r="F2624">
            <v>205543000486</v>
          </cell>
          <cell r="G2624" t="str">
            <v>ROMERAL</v>
          </cell>
          <cell r="H2624"/>
          <cell r="I2624" t="str">
            <v>RURAL</v>
          </cell>
          <cell r="J2624" t="str">
            <v>VDA. ROMERAL</v>
          </cell>
          <cell r="K2624"/>
        </row>
        <row r="2625">
          <cell r="F2625">
            <v>205543000494</v>
          </cell>
          <cell r="G2625" t="str">
            <v>LA GUADUA</v>
          </cell>
          <cell r="H2625"/>
          <cell r="I2625" t="str">
            <v>RURAL</v>
          </cell>
          <cell r="J2625" t="str">
            <v>VDA LA GUADUA</v>
          </cell>
          <cell r="K2625"/>
        </row>
        <row r="2626">
          <cell r="F2626">
            <v>205543000516</v>
          </cell>
          <cell r="G2626" t="str">
            <v>LA CANDELARIA</v>
          </cell>
          <cell r="H2626"/>
          <cell r="I2626" t="str">
            <v>RURAL</v>
          </cell>
          <cell r="J2626" t="str">
            <v>VDA. CANDELARIA</v>
          </cell>
          <cell r="K2626" t="str">
            <v>GOBERNACIÓN 668</v>
          </cell>
        </row>
        <row r="2627">
          <cell r="F2627">
            <v>205543000524</v>
          </cell>
          <cell r="G2627" t="str">
            <v>LA LLANADA</v>
          </cell>
          <cell r="H2627"/>
          <cell r="I2627" t="str">
            <v>RURAL</v>
          </cell>
          <cell r="J2627" t="str">
            <v>VDA. NUEVA LLANADA</v>
          </cell>
          <cell r="K2627"/>
        </row>
        <row r="2628">
          <cell r="F2628">
            <v>205543000532</v>
          </cell>
          <cell r="G2628" t="str">
            <v>LAS LOMITAS</v>
          </cell>
          <cell r="H2628"/>
          <cell r="I2628" t="str">
            <v>RURAL</v>
          </cell>
          <cell r="J2628" t="str">
            <v>VDA. LOMITAS</v>
          </cell>
          <cell r="K2628"/>
        </row>
        <row r="2629">
          <cell r="F2629">
            <v>205543000567</v>
          </cell>
          <cell r="G2629" t="str">
            <v>GUAYABAL PEÑA</v>
          </cell>
          <cell r="H2629"/>
          <cell r="I2629" t="str">
            <v>RURAL</v>
          </cell>
          <cell r="J2629" t="str">
            <v>VDA. GUAYABAL DE PENÁ</v>
          </cell>
          <cell r="K2629" t="str">
            <v>GOBERNACIÓN 668</v>
          </cell>
        </row>
        <row r="2630">
          <cell r="F2630">
            <v>205543000583</v>
          </cell>
          <cell r="G2630" t="str">
            <v>EL POPAL</v>
          </cell>
          <cell r="H2630"/>
          <cell r="I2630" t="str">
            <v>RURAL</v>
          </cell>
          <cell r="J2630" t="str">
            <v>VDA POPAL</v>
          </cell>
          <cell r="K2630"/>
        </row>
        <row r="2631">
          <cell r="F2631">
            <v>205543000613</v>
          </cell>
          <cell r="G2631" t="str">
            <v>LA BASTILLA</v>
          </cell>
          <cell r="H2631"/>
          <cell r="I2631" t="str">
            <v>RURAL</v>
          </cell>
          <cell r="J2631" t="str">
            <v>VDA. LA BASTILLA</v>
          </cell>
          <cell r="K2631"/>
        </row>
        <row r="2632">
          <cell r="F2632">
            <v>205543000630</v>
          </cell>
          <cell r="G2632" t="str">
            <v>PORTACHUELO</v>
          </cell>
          <cell r="H2632"/>
          <cell r="I2632" t="str">
            <v>RURAL</v>
          </cell>
          <cell r="J2632" t="str">
            <v>VDA PORTACHUELO</v>
          </cell>
          <cell r="K2632"/>
        </row>
        <row r="2633">
          <cell r="F2633">
            <v>205543000656</v>
          </cell>
          <cell r="G2633" t="str">
            <v>SAN MATEO</v>
          </cell>
          <cell r="H2633"/>
          <cell r="I2633" t="str">
            <v>RURAL</v>
          </cell>
          <cell r="J2633" t="str">
            <v>VDA. SAN MATEO</v>
          </cell>
          <cell r="K2633"/>
        </row>
        <row r="2634">
          <cell r="F2634">
            <v>205543000664</v>
          </cell>
          <cell r="G2634" t="str">
            <v>EL CALICHE</v>
          </cell>
          <cell r="H2634"/>
          <cell r="I2634" t="str">
            <v>RURAL</v>
          </cell>
          <cell r="J2634" t="str">
            <v>VDA EL CALICHE</v>
          </cell>
          <cell r="K2634"/>
        </row>
        <row r="2635">
          <cell r="F2635">
            <v>205543000672</v>
          </cell>
          <cell r="G2635" t="str">
            <v>MONTARRON</v>
          </cell>
          <cell r="H2635"/>
          <cell r="I2635" t="str">
            <v>RURAL</v>
          </cell>
          <cell r="J2635" t="str">
            <v>VDA. MONTARRON</v>
          </cell>
          <cell r="K2635"/>
        </row>
        <row r="2636">
          <cell r="F2636">
            <v>205543000711</v>
          </cell>
          <cell r="G2636" t="str">
            <v>FALDAS DEL CAFÉ</v>
          </cell>
          <cell r="H2636"/>
          <cell r="I2636" t="str">
            <v>RURAL</v>
          </cell>
          <cell r="J2636" t="str">
            <v>VDA FALDAS DEL CAFÉ</v>
          </cell>
          <cell r="K2636" t="str">
            <v>GOBERNACIÓN 668</v>
          </cell>
        </row>
        <row r="2637">
          <cell r="F2637">
            <v>105576000096</v>
          </cell>
          <cell r="G2637" t="str">
            <v>LICEO EL SALVADOR</v>
          </cell>
          <cell r="H2637"/>
          <cell r="I2637" t="str">
            <v>URBANA</v>
          </cell>
          <cell r="J2637" t="str">
            <v>CL 30 25 35</v>
          </cell>
          <cell r="K2637"/>
        </row>
        <row r="2638">
          <cell r="F2638">
            <v>105576000223</v>
          </cell>
          <cell r="G2638" t="str">
            <v xml:space="preserve">E U BERTILDA POSADA A </v>
          </cell>
          <cell r="H2638"/>
          <cell r="I2638" t="str">
            <v>URBANA</v>
          </cell>
          <cell r="J2638" t="str">
            <v>CL 26 24 80</v>
          </cell>
          <cell r="K2638" t="str">
            <v>GOBERNACIÓN</v>
          </cell>
        </row>
        <row r="2639">
          <cell r="F2639">
            <v>205576000082</v>
          </cell>
          <cell r="G2639" t="str">
            <v>C. E. R. MULATO</v>
          </cell>
          <cell r="H2639"/>
          <cell r="I2639" t="str">
            <v>RURAL</v>
          </cell>
          <cell r="J2639" t="str">
            <v>VDA. MULATO</v>
          </cell>
          <cell r="K2639" t="str">
            <v>MINTIC-OTROS PROYECTOS</v>
          </cell>
        </row>
        <row r="2640">
          <cell r="F2640">
            <v>205576000104</v>
          </cell>
          <cell r="G2640" t="str">
            <v>C. E. R. EL MULATICO</v>
          </cell>
          <cell r="H2640"/>
          <cell r="I2640" t="str">
            <v>RURAL</v>
          </cell>
          <cell r="J2640" t="str">
            <v>VDA MULATICO</v>
          </cell>
          <cell r="K2640" t="str">
            <v>GOBERNACIÓN 668</v>
          </cell>
        </row>
        <row r="2641">
          <cell r="F2641">
            <v>205576000112</v>
          </cell>
          <cell r="G2641" t="str">
            <v>C. E. R. LA PICA</v>
          </cell>
          <cell r="H2641"/>
          <cell r="I2641" t="str">
            <v>RURAL</v>
          </cell>
          <cell r="J2641" t="str">
            <v>VDA LA PICA</v>
          </cell>
          <cell r="K2641" t="str">
            <v>MINTIC - CENTROS DIGITALES</v>
          </cell>
        </row>
        <row r="2642">
          <cell r="F2642">
            <v>205576000147</v>
          </cell>
          <cell r="G2642" t="str">
            <v>C. E. R. LUIS FELIPE RESTREPO HERRERA</v>
          </cell>
          <cell r="H2642"/>
          <cell r="I2642" t="str">
            <v>RURAL</v>
          </cell>
          <cell r="J2642" t="str">
            <v>VDA. EL CEDRON</v>
          </cell>
          <cell r="K2642" t="str">
            <v>MINTIC - CENTROS DIGITALES</v>
          </cell>
        </row>
        <row r="2643">
          <cell r="F2643">
            <v>205576000155</v>
          </cell>
          <cell r="G2643" t="str">
            <v>C. E. R. LOURDES</v>
          </cell>
          <cell r="H2643"/>
          <cell r="I2643" t="str">
            <v>RURAL</v>
          </cell>
          <cell r="J2643" t="str">
            <v>VDA. LOURDES</v>
          </cell>
          <cell r="K2643"/>
        </row>
        <row r="2644">
          <cell r="F2644">
            <v>205576000180</v>
          </cell>
          <cell r="G2644" t="str">
            <v>I. E. R. SINAI</v>
          </cell>
          <cell r="H2644"/>
          <cell r="I2644" t="str">
            <v>RURAL</v>
          </cell>
          <cell r="J2644" t="str">
            <v>VDA SINAI</v>
          </cell>
          <cell r="K2644"/>
        </row>
        <row r="2645">
          <cell r="F2645">
            <v>205576000201</v>
          </cell>
          <cell r="G2645" t="str">
            <v>C. E. R. LA GOMEZ</v>
          </cell>
          <cell r="H2645"/>
          <cell r="I2645" t="str">
            <v>RURAL</v>
          </cell>
          <cell r="J2645" t="str">
            <v>VDA. LA GOMEZ</v>
          </cell>
          <cell r="K2645" t="str">
            <v>MINTIC - CENTROS DIGITALES</v>
          </cell>
        </row>
        <row r="2646">
          <cell r="F2646">
            <v>205576000279</v>
          </cell>
          <cell r="G2646" t="str">
            <v>C. E. R. SANTA BARBARA</v>
          </cell>
          <cell r="H2646"/>
          <cell r="I2646" t="str">
            <v>RURAL</v>
          </cell>
          <cell r="J2646" t="str">
            <v>VDA. SANTA BARBARA</v>
          </cell>
          <cell r="K2646"/>
        </row>
        <row r="2647">
          <cell r="F2647">
            <v>205576000368</v>
          </cell>
          <cell r="G2647" t="str">
            <v>C. E. R. CALIFORNIA</v>
          </cell>
          <cell r="H2647"/>
          <cell r="I2647" t="str">
            <v>RURAL</v>
          </cell>
          <cell r="J2647" t="str">
            <v>VDA. CALIFORNIA</v>
          </cell>
          <cell r="K2647" t="str">
            <v>MINTIC-OTROS PROYECTOS</v>
          </cell>
        </row>
        <row r="2648">
          <cell r="F2648">
            <v>205576000384</v>
          </cell>
          <cell r="G2648" t="str">
            <v>C. E. R. LA SEVILLA</v>
          </cell>
          <cell r="H2648"/>
          <cell r="I2648" t="str">
            <v>RURAL</v>
          </cell>
          <cell r="J2648" t="str">
            <v>VDA. SEVILLA</v>
          </cell>
          <cell r="K2648" t="str">
            <v>GOBERNACIÓN 668</v>
          </cell>
        </row>
        <row r="2649">
          <cell r="F2649">
            <v>205576000392</v>
          </cell>
          <cell r="G2649" t="str">
            <v>C. E. R. CORINTO</v>
          </cell>
          <cell r="H2649"/>
          <cell r="I2649" t="str">
            <v>RURAL</v>
          </cell>
          <cell r="J2649" t="str">
            <v>VDA. CORINTO</v>
          </cell>
          <cell r="K2649" t="str">
            <v>GOBERNACIÓN 668</v>
          </cell>
        </row>
        <row r="2650">
          <cell r="F2650">
            <v>205576000431</v>
          </cell>
          <cell r="G2650" t="str">
            <v>C. E. R. LA PAZ</v>
          </cell>
          <cell r="H2650"/>
          <cell r="I2650" t="str">
            <v>RURAL</v>
          </cell>
          <cell r="J2650" t="str">
            <v>VDA. LA PAZ</v>
          </cell>
          <cell r="K2650"/>
        </row>
        <row r="2651">
          <cell r="F2651">
            <v>205576000449</v>
          </cell>
          <cell r="G2651" t="str">
            <v>C. E. R. INDIGENA LA UNION</v>
          </cell>
          <cell r="H2651"/>
          <cell r="I2651" t="str">
            <v>RURAL</v>
          </cell>
          <cell r="J2651" t="str">
            <v xml:space="preserve">VDA LA UNION </v>
          </cell>
          <cell r="K2651"/>
        </row>
        <row r="2652">
          <cell r="F2652">
            <v>205576000457</v>
          </cell>
          <cell r="G2652" t="str">
            <v>C. E. R. HOYO GRANDE</v>
          </cell>
          <cell r="H2652"/>
          <cell r="I2652" t="str">
            <v>RURAL</v>
          </cell>
          <cell r="J2652" t="str">
            <v>VDA. HOYO GRANDE</v>
          </cell>
          <cell r="K2652"/>
        </row>
        <row r="2653">
          <cell r="F2653">
            <v>105579000143</v>
          </cell>
          <cell r="G2653" t="str">
            <v>E U LA MILLA</v>
          </cell>
          <cell r="H2653"/>
          <cell r="I2653" t="str">
            <v>URBANA</v>
          </cell>
          <cell r="J2653" t="str">
            <v xml:space="preserve">KR 6 41 32 </v>
          </cell>
          <cell r="K2653"/>
        </row>
        <row r="2654">
          <cell r="F2654">
            <v>105579000160</v>
          </cell>
          <cell r="G2654" t="str">
            <v>COLEGIO BOMBONA</v>
          </cell>
          <cell r="H2654"/>
          <cell r="I2654" t="str">
            <v>URBANA</v>
          </cell>
          <cell r="J2654" t="str">
            <v xml:space="preserve">CL 64 10 20 </v>
          </cell>
          <cell r="K2654" t="str">
            <v>GOBERNACIÓN</v>
          </cell>
        </row>
        <row r="2655">
          <cell r="F2655">
            <v>105579000186</v>
          </cell>
          <cell r="G2655" t="str">
            <v>I.E. ALFONSO LOPEZ PUMAREJO</v>
          </cell>
          <cell r="H2655"/>
          <cell r="I2655" t="str">
            <v>URBANA</v>
          </cell>
          <cell r="J2655" t="str">
            <v xml:space="preserve">KR 6 48 21 </v>
          </cell>
          <cell r="K2655"/>
        </row>
        <row r="2656">
          <cell r="F2656">
            <v>105579000241</v>
          </cell>
          <cell r="G2656" t="str">
            <v>E U ARNULFO CASTRO</v>
          </cell>
          <cell r="H2656"/>
          <cell r="I2656" t="str">
            <v>URBANA</v>
          </cell>
          <cell r="J2656" t="str">
            <v xml:space="preserve">CL 50 14 14 </v>
          </cell>
          <cell r="K2656" t="str">
            <v>GOBERNACIÓN</v>
          </cell>
        </row>
        <row r="2657">
          <cell r="F2657">
            <v>105579000259</v>
          </cell>
          <cell r="G2657" t="str">
            <v>COLEGIO AMERICA</v>
          </cell>
          <cell r="H2657"/>
          <cell r="I2657" t="str">
            <v>URBANA</v>
          </cell>
          <cell r="J2657" t="str">
            <v xml:space="preserve">KR 13 48 49 </v>
          </cell>
          <cell r="K2657"/>
        </row>
        <row r="2658">
          <cell r="F2658">
            <v>105579000305</v>
          </cell>
          <cell r="G2658" t="str">
            <v>COLEGIO ANTONIO NARIÑO</v>
          </cell>
          <cell r="H2658"/>
          <cell r="I2658" t="str">
            <v>URBANA</v>
          </cell>
          <cell r="J2658" t="str">
            <v xml:space="preserve">CL 50 KR 13 </v>
          </cell>
          <cell r="K2658" t="str">
            <v>GOBERNACIÓN</v>
          </cell>
        </row>
        <row r="2659">
          <cell r="F2659">
            <v>105579000623</v>
          </cell>
          <cell r="G2659" t="str">
            <v>E U LA MALENA</v>
          </cell>
          <cell r="H2659"/>
          <cell r="I2659" t="str">
            <v>URBANA</v>
          </cell>
          <cell r="J2659" t="str">
            <v xml:space="preserve">CL 43 20 141 </v>
          </cell>
          <cell r="K2659" t="str">
            <v>GOBERNACIÓN</v>
          </cell>
        </row>
        <row r="2660">
          <cell r="F2660">
            <v>105579000798</v>
          </cell>
          <cell r="G2660" t="str">
            <v>E U LA ISLA</v>
          </cell>
          <cell r="H2660"/>
          <cell r="I2660" t="str">
            <v>URBANA</v>
          </cell>
          <cell r="J2660" t="str">
            <v xml:space="preserve">KR 3 62 04 </v>
          </cell>
          <cell r="K2660" t="str">
            <v>GOBERNACIÓN</v>
          </cell>
        </row>
        <row r="2661">
          <cell r="F2661">
            <v>105579000909</v>
          </cell>
          <cell r="G2661" t="str">
            <v>I. E. ESCUELA NORMAL SUPERIOR DEL MAGDALENA MEDIO</v>
          </cell>
          <cell r="H2661"/>
          <cell r="I2661" t="str">
            <v>URBANA</v>
          </cell>
          <cell r="J2661" t="str">
            <v xml:space="preserve">CL 53 14 A 14 </v>
          </cell>
          <cell r="K2661" t="str">
            <v>GOBERNACIÓN</v>
          </cell>
        </row>
        <row r="2662">
          <cell r="F2662">
            <v>205579000041</v>
          </cell>
          <cell r="G2662" t="str">
            <v>C. E. R. CRISTALINA</v>
          </cell>
          <cell r="H2662"/>
          <cell r="I2662" t="str">
            <v>RURAL</v>
          </cell>
          <cell r="J2662" t="str">
            <v>VDA CRISTALINA</v>
          </cell>
          <cell r="K2662" t="str">
            <v>GOBERNACIÓN 668</v>
          </cell>
        </row>
        <row r="2663">
          <cell r="F2663">
            <v>205579000059</v>
          </cell>
          <cell r="G2663" t="str">
            <v>C. E. R. CABAÑAS</v>
          </cell>
          <cell r="H2663"/>
          <cell r="I2663" t="str">
            <v>RURAL</v>
          </cell>
          <cell r="J2663" t="str">
            <v>VDA. CABAÑAS</v>
          </cell>
          <cell r="K2663" t="str">
            <v>GOBERNACIÓN 668</v>
          </cell>
        </row>
        <row r="2664">
          <cell r="F2664">
            <v>205579000075</v>
          </cell>
          <cell r="G2664" t="str">
            <v>C. E. R. LA CARLOTA</v>
          </cell>
          <cell r="H2664"/>
          <cell r="I2664" t="str">
            <v>RURAL</v>
          </cell>
          <cell r="J2664" t="str">
            <v>VDA. LA CARLOTA KM 18 VIA MEDELLIN</v>
          </cell>
          <cell r="K2664"/>
        </row>
        <row r="2665">
          <cell r="F2665">
            <v>205579000091</v>
          </cell>
          <cell r="G2665" t="str">
            <v>E U PEDRO JUSTO BERRIO</v>
          </cell>
          <cell r="H2665"/>
          <cell r="I2665" t="str">
            <v>URBANA</v>
          </cell>
          <cell r="J2665" t="str">
            <v xml:space="preserve">KR 8 A 6 219 </v>
          </cell>
          <cell r="K2665" t="str">
            <v>GOBERNACIÓN</v>
          </cell>
        </row>
        <row r="2666">
          <cell r="F2666">
            <v>205579000121</v>
          </cell>
          <cell r="G2666" t="str">
            <v>C. E. R. CALERA</v>
          </cell>
          <cell r="H2666"/>
          <cell r="I2666" t="str">
            <v>RURAL</v>
          </cell>
          <cell r="J2666" t="str">
            <v>VDA ESTACIÓN CALERA</v>
          </cell>
          <cell r="K2666"/>
        </row>
        <row r="2667">
          <cell r="F2667">
            <v>205579800004</v>
          </cell>
          <cell r="G2667" t="str">
            <v>EL SUAN</v>
          </cell>
          <cell r="H2667"/>
          <cell r="I2667" t="str">
            <v>RURAL</v>
          </cell>
          <cell r="J2667" t="str">
            <v>VDA LAS FLORES - PARAJE EL SUAN</v>
          </cell>
          <cell r="K2667"/>
        </row>
        <row r="2668">
          <cell r="F2668">
            <v>205579800012</v>
          </cell>
          <cell r="G2668" t="str">
            <v>ALICANTE LA CABAÑA</v>
          </cell>
          <cell r="H2668"/>
          <cell r="I2668" t="str">
            <v>RURAL</v>
          </cell>
          <cell r="J2668" t="str">
            <v>VDA LA CABAÑA</v>
          </cell>
          <cell r="K2668"/>
        </row>
        <row r="2669">
          <cell r="F2669">
            <v>205579000156</v>
          </cell>
          <cell r="G2669" t="str">
            <v>MADRE LAURA</v>
          </cell>
          <cell r="H2669"/>
          <cell r="I2669" t="str">
            <v>RURAL</v>
          </cell>
          <cell r="J2669" t="str">
            <v>CORREG. VIRGINIAS</v>
          </cell>
          <cell r="K2669"/>
        </row>
        <row r="2670">
          <cell r="F2670">
            <v>205579000202</v>
          </cell>
          <cell r="G2670" t="str">
            <v>C. E. R. PUERTO MURILLO</v>
          </cell>
          <cell r="H2670"/>
          <cell r="I2670" t="str">
            <v>RURAL</v>
          </cell>
          <cell r="J2670" t="str">
            <v>VDA MURILLO</v>
          </cell>
          <cell r="K2670"/>
        </row>
        <row r="2671">
          <cell r="F2671">
            <v>205579000270</v>
          </cell>
          <cell r="G2671" t="str">
            <v>C. E. R. LAS FLORES</v>
          </cell>
          <cell r="H2671"/>
          <cell r="I2671" t="str">
            <v>RURAL</v>
          </cell>
          <cell r="J2671" t="str">
            <v>VDA LAS FLORES</v>
          </cell>
          <cell r="K2671"/>
        </row>
        <row r="2672">
          <cell r="F2672">
            <v>205579000288</v>
          </cell>
          <cell r="G2672" t="str">
            <v>C. E. R. EL BRASIL</v>
          </cell>
          <cell r="H2672"/>
          <cell r="I2672" t="str">
            <v>RURAL</v>
          </cell>
          <cell r="J2672" t="str">
            <v>VDA EL BRASIL</v>
          </cell>
          <cell r="K2672" t="str">
            <v>GOBERNACIÓN 668</v>
          </cell>
        </row>
        <row r="2673">
          <cell r="F2673">
            <v>205579000296</v>
          </cell>
          <cell r="G2673" t="str">
            <v>C. E. R. ALTO BUENOS AIRES</v>
          </cell>
          <cell r="H2673"/>
          <cell r="I2673" t="str">
            <v>RURAL</v>
          </cell>
          <cell r="J2673" t="str">
            <v>VDA ALTO DE BUENOS AIRES</v>
          </cell>
          <cell r="K2673"/>
        </row>
        <row r="2674">
          <cell r="F2674">
            <v>205579000318</v>
          </cell>
          <cell r="G2674" t="str">
            <v>C. E. R. EL JARDIN</v>
          </cell>
          <cell r="H2674"/>
          <cell r="I2674" t="str">
            <v>RURAL</v>
          </cell>
          <cell r="J2674" t="str">
            <v>VDA EL JARDÍN</v>
          </cell>
          <cell r="K2674"/>
        </row>
        <row r="2675">
          <cell r="F2675">
            <v>205579000431</v>
          </cell>
          <cell r="G2675" t="str">
            <v>C. E. R. SAN JUAN DE BEDOUT</v>
          </cell>
          <cell r="H2675"/>
          <cell r="I2675" t="str">
            <v>RURAL</v>
          </cell>
          <cell r="J2675" t="str">
            <v>VDA SAN JUAN DE BEDOUT</v>
          </cell>
          <cell r="K2675" t="str">
            <v>GOBERNACIÓN 668</v>
          </cell>
        </row>
        <row r="2676">
          <cell r="F2676">
            <v>205579000440</v>
          </cell>
          <cell r="G2676" t="str">
            <v>C. E. R. PALESTINA</v>
          </cell>
          <cell r="H2676"/>
          <cell r="I2676" t="str">
            <v>RURAL</v>
          </cell>
          <cell r="J2676" t="str">
            <v>VDA PALESTINA</v>
          </cell>
          <cell r="K2676"/>
        </row>
        <row r="2677">
          <cell r="F2677">
            <v>205579000504</v>
          </cell>
          <cell r="G2677" t="str">
            <v>C. E. R. LA MESETA</v>
          </cell>
          <cell r="H2677"/>
          <cell r="I2677" t="str">
            <v>RURAL</v>
          </cell>
          <cell r="J2677" t="str">
            <v>VDA. MINAS DEL VAPOR</v>
          </cell>
          <cell r="K2677"/>
        </row>
        <row r="2678">
          <cell r="F2678">
            <v>205579000547</v>
          </cell>
          <cell r="G2678" t="str">
            <v>C. E. R. BODEGAS</v>
          </cell>
          <cell r="H2678"/>
          <cell r="I2678" t="str">
            <v>RURAL</v>
          </cell>
          <cell r="J2678" t="str">
            <v>VDA BODEGAS</v>
          </cell>
          <cell r="K2678"/>
        </row>
        <row r="2679">
          <cell r="F2679">
            <v>205579000555</v>
          </cell>
          <cell r="G2679" t="str">
            <v>C. E. R. SAN JULIAN</v>
          </cell>
          <cell r="H2679"/>
          <cell r="I2679" t="str">
            <v>RURAL</v>
          </cell>
          <cell r="J2679" t="str">
            <v>VDA SAN JULIAN</v>
          </cell>
          <cell r="K2679"/>
        </row>
        <row r="2680">
          <cell r="F2680">
            <v>205579000571</v>
          </cell>
          <cell r="G2680" t="str">
            <v>C. E. R. BOLIVAR</v>
          </cell>
          <cell r="H2680"/>
          <cell r="I2680" t="str">
            <v>RURAL</v>
          </cell>
          <cell r="J2680" t="str">
            <v>VDA ALTO BOLÍVAR</v>
          </cell>
          <cell r="K2680"/>
        </row>
        <row r="2681">
          <cell r="F2681">
            <v>205579000679</v>
          </cell>
          <cell r="G2681" t="str">
            <v>C. E. R. SANTA MARTINA</v>
          </cell>
          <cell r="H2681"/>
          <cell r="I2681" t="str">
            <v>RURAL</v>
          </cell>
          <cell r="J2681" t="str">
            <v>VDA SANTA MARTINA</v>
          </cell>
          <cell r="K2681" t="str">
            <v>MINTIC - CENTROS DIGITALES</v>
          </cell>
        </row>
        <row r="2682">
          <cell r="F2682">
            <v>205579000750</v>
          </cell>
          <cell r="G2682" t="str">
            <v>C. E. R. CALAMAR</v>
          </cell>
          <cell r="H2682"/>
          <cell r="I2682" t="str">
            <v>RURAL</v>
          </cell>
          <cell r="J2682" t="str">
            <v>KM 35 VIA MEDELLIN</v>
          </cell>
          <cell r="K2682"/>
        </row>
        <row r="2683">
          <cell r="F2683">
            <v>205579000768</v>
          </cell>
          <cell r="G2683" t="str">
            <v>C. E. R. GUASIMAL ALICANTE</v>
          </cell>
          <cell r="H2683"/>
          <cell r="I2683" t="str">
            <v>RURAL</v>
          </cell>
          <cell r="J2683" t="str">
            <v>VDA. GUASIMAL ALICANTE</v>
          </cell>
          <cell r="K2683"/>
        </row>
        <row r="2684">
          <cell r="F2684">
            <v>205579000776</v>
          </cell>
          <cell r="G2684" t="str">
            <v>C. E. R. GUASIMAL</v>
          </cell>
          <cell r="H2684"/>
          <cell r="I2684" t="str">
            <v>RURAL</v>
          </cell>
          <cell r="J2684" t="str">
            <v>VDA GUASIMAL</v>
          </cell>
          <cell r="K2684"/>
        </row>
        <row r="2685">
          <cell r="F2685">
            <v>205579000881</v>
          </cell>
          <cell r="G2685" t="str">
            <v>C. E. R. MALENA</v>
          </cell>
          <cell r="H2685"/>
          <cell r="I2685" t="str">
            <v>RURAL</v>
          </cell>
          <cell r="J2685" t="str">
            <v>VDA ESTACIÓN MALENA</v>
          </cell>
          <cell r="K2685" t="str">
            <v>GOBERNACIÓN 668</v>
          </cell>
        </row>
        <row r="2686">
          <cell r="F2686">
            <v>205579800021</v>
          </cell>
          <cell r="G2686" t="str">
            <v>CARAMANDÚ</v>
          </cell>
          <cell r="H2686"/>
          <cell r="I2686" t="str">
            <v>RURAL</v>
          </cell>
          <cell r="J2686" t="str">
            <v>VEREDA  CARAMANDÚ</v>
          </cell>
          <cell r="K2686"/>
        </row>
        <row r="2687">
          <cell r="F2687">
            <v>205387000471</v>
          </cell>
          <cell r="G2687" t="str">
            <v>C. E. R. LA ESMERALDA ALTA</v>
          </cell>
          <cell r="H2687"/>
          <cell r="I2687" t="str">
            <v>RURAL</v>
          </cell>
          <cell r="J2687" t="str">
            <v xml:space="preserve">VDA. LA ESMERALDA </v>
          </cell>
          <cell r="K2687"/>
        </row>
        <row r="2688">
          <cell r="F2688">
            <v>205387000403</v>
          </cell>
          <cell r="G2688" t="str">
            <v>C. E. R. COMINALES</v>
          </cell>
          <cell r="H2688"/>
          <cell r="I2688" t="str">
            <v>RURAL</v>
          </cell>
          <cell r="J2688" t="str">
            <v>VDA. COMINALES</v>
          </cell>
          <cell r="K2688"/>
        </row>
        <row r="2689">
          <cell r="F2689">
            <v>205387000543</v>
          </cell>
          <cell r="G2689" t="str">
            <v>C. E. R. HOYO RICO</v>
          </cell>
          <cell r="H2689"/>
          <cell r="I2689" t="str">
            <v>RURAL</v>
          </cell>
          <cell r="J2689" t="str">
            <v>VDA. HOYO RICO</v>
          </cell>
          <cell r="K2689"/>
        </row>
        <row r="2690">
          <cell r="F2690">
            <v>205387000616</v>
          </cell>
          <cell r="G2690" t="str">
            <v>C. E. R. LAS ANGELITAS</v>
          </cell>
          <cell r="H2690"/>
          <cell r="I2690" t="str">
            <v>RURAL</v>
          </cell>
          <cell r="J2690" t="str">
            <v>VDA. ANGELITAS</v>
          </cell>
          <cell r="K2690"/>
        </row>
        <row r="2691">
          <cell r="F2691">
            <v>205585000125</v>
          </cell>
          <cell r="G2691" t="str">
            <v>C. E. R. LA MIRANDA</v>
          </cell>
          <cell r="H2691"/>
          <cell r="I2691" t="str">
            <v>RURAL</v>
          </cell>
          <cell r="J2691" t="str">
            <v>VDA. LA PATIÑO</v>
          </cell>
          <cell r="K2691"/>
        </row>
        <row r="2692">
          <cell r="F2692">
            <v>205585000168</v>
          </cell>
          <cell r="G2692" t="str">
            <v>C. E. R.  SERRANIAS</v>
          </cell>
          <cell r="H2692"/>
          <cell r="I2692" t="str">
            <v>RURAL</v>
          </cell>
          <cell r="J2692" t="str">
            <v>VDA. SERRANIAS</v>
          </cell>
          <cell r="K2692"/>
        </row>
        <row r="2693">
          <cell r="F2693">
            <v>205585000206</v>
          </cell>
          <cell r="G2693" t="str">
            <v>C. E. R. EL GATICO</v>
          </cell>
          <cell r="H2693"/>
          <cell r="I2693" t="str">
            <v>RURAL</v>
          </cell>
          <cell r="J2693" t="str">
            <v>VDA. GATICO</v>
          </cell>
          <cell r="K2693"/>
        </row>
        <row r="2694">
          <cell r="F2694">
            <v>105387000051</v>
          </cell>
          <cell r="G2694" t="str">
            <v>E U SAN LUIS BELTRÁN</v>
          </cell>
          <cell r="H2694"/>
          <cell r="I2694" t="str">
            <v>URBANA</v>
          </cell>
          <cell r="J2694" t="str">
            <v>KR 3 44 41</v>
          </cell>
          <cell r="K2694" t="str">
            <v>GOBERNACIÓN</v>
          </cell>
        </row>
        <row r="2695">
          <cell r="F2695">
            <v>105387000077</v>
          </cell>
          <cell r="G2695" t="str">
            <v>COLEGIO CARLOS ARTURO DUQUE RAMIREZ</v>
          </cell>
          <cell r="H2695"/>
          <cell r="I2695" t="str">
            <v>URBANA</v>
          </cell>
          <cell r="J2695" t="str">
            <v>KR 5 44 77</v>
          </cell>
          <cell r="K2695" t="str">
            <v>GOBERNACIÓN</v>
          </cell>
        </row>
        <row r="2696">
          <cell r="F2696">
            <v>205387000047</v>
          </cell>
          <cell r="G2696" t="str">
            <v>I. E. R. LA UNION</v>
          </cell>
          <cell r="H2696"/>
          <cell r="I2696" t="str">
            <v>RURAL</v>
          </cell>
          <cell r="J2696" t="str">
            <v>CORREG.LA UNIÓN</v>
          </cell>
          <cell r="K2696"/>
        </row>
        <row r="2697">
          <cell r="F2697">
            <v>205387000136</v>
          </cell>
          <cell r="G2697" t="str">
            <v>C. E. R. LA ARABIA</v>
          </cell>
          <cell r="H2697"/>
          <cell r="I2697" t="str">
            <v>RURAL</v>
          </cell>
          <cell r="J2697" t="str">
            <v>VDA. LA ARABIA</v>
          </cell>
          <cell r="K2697" t="str">
            <v>MINTIC - CENTROS DIGITALES</v>
          </cell>
        </row>
        <row r="2698">
          <cell r="F2698">
            <v>205387000322</v>
          </cell>
          <cell r="G2698" t="str">
            <v>I. E. R. LA SIERRA</v>
          </cell>
          <cell r="H2698"/>
          <cell r="I2698" t="str">
            <v>RURAL</v>
          </cell>
          <cell r="J2698" t="str">
            <v>CR 2 49-37</v>
          </cell>
          <cell r="K2698" t="str">
            <v>GOBERNACIÓN-CTEIL</v>
          </cell>
        </row>
        <row r="2699">
          <cell r="F2699">
            <v>205387000462</v>
          </cell>
          <cell r="G2699" t="str">
            <v>C. E. R. EL DELIRIO</v>
          </cell>
          <cell r="H2699"/>
          <cell r="I2699" t="str">
            <v>RURAL</v>
          </cell>
          <cell r="J2699" t="str">
            <v>VDA. EL DELIRIO</v>
          </cell>
          <cell r="K2699" t="str">
            <v>GOBERNACIÓN 668</v>
          </cell>
        </row>
        <row r="2700">
          <cell r="F2700">
            <v>205387000527</v>
          </cell>
          <cell r="G2700" t="str">
            <v>C. E. R. SANTA BARBARA</v>
          </cell>
          <cell r="H2700"/>
          <cell r="I2700" t="str">
            <v>RURAL</v>
          </cell>
          <cell r="J2700" t="str">
            <v>VDA. MULAS</v>
          </cell>
          <cell r="K2700"/>
        </row>
        <row r="2701">
          <cell r="F2701">
            <v>205585000117</v>
          </cell>
          <cell r="G2701" t="str">
            <v>C. E. R. CAMINITO DE ORO</v>
          </cell>
          <cell r="H2701"/>
          <cell r="I2701" t="str">
            <v>RURAL</v>
          </cell>
          <cell r="J2701" t="str">
            <v>VDA. LA MINA</v>
          </cell>
          <cell r="K2701" t="str">
            <v>GOBERNACIÓN 668</v>
          </cell>
        </row>
        <row r="2702">
          <cell r="F2702">
            <v>205585000184</v>
          </cell>
          <cell r="G2702" t="str">
            <v>C. E. R. SANTA RITA</v>
          </cell>
          <cell r="H2702"/>
          <cell r="I2702" t="str">
            <v>RURAL</v>
          </cell>
          <cell r="J2702" t="str">
            <v>VDA. SANTA RITA</v>
          </cell>
          <cell r="K2702"/>
        </row>
        <row r="2703">
          <cell r="F2703">
            <v>205585000753</v>
          </cell>
          <cell r="G2703" t="str">
            <v>C. E. R. PORVENIR RIO COCORNA</v>
          </cell>
          <cell r="H2703"/>
          <cell r="I2703" t="str">
            <v>RURAL</v>
          </cell>
          <cell r="J2703" t="str">
            <v>VDA. PORVENIR RIO COCORNÁ</v>
          </cell>
          <cell r="K2703" t="str">
            <v>GOBERNACIÓN 668</v>
          </cell>
        </row>
        <row r="2704">
          <cell r="F2704">
            <v>305387000033</v>
          </cell>
          <cell r="G2704" t="str">
            <v>C. E. R. EL DIAMANTE</v>
          </cell>
          <cell r="H2704"/>
          <cell r="I2704" t="str">
            <v>RURAL</v>
          </cell>
          <cell r="J2704" t="str">
            <v>VDA. LA CLARA</v>
          </cell>
          <cell r="K2704"/>
        </row>
        <row r="2705">
          <cell r="F2705">
            <v>205387000128</v>
          </cell>
          <cell r="G2705" t="str">
            <v>I. E. R JORGE ENRIQUE VILLEGAS</v>
          </cell>
          <cell r="H2705"/>
          <cell r="I2705" t="str">
            <v>RURAL</v>
          </cell>
          <cell r="J2705" t="str">
            <v>KR 10 01 60</v>
          </cell>
          <cell r="K2705" t="str">
            <v>GOBERNACIÓN-CTEIL</v>
          </cell>
        </row>
        <row r="2706">
          <cell r="F2706">
            <v>205387000420</v>
          </cell>
          <cell r="G2706" t="str">
            <v>LA ANGOSTURA</v>
          </cell>
          <cell r="H2706"/>
          <cell r="I2706" t="str">
            <v>RURAL</v>
          </cell>
          <cell r="J2706" t="str">
            <v>KR 2 29-23</v>
          </cell>
          <cell r="K2706" t="str">
            <v>GOBERNACIÓN-CTEIL</v>
          </cell>
        </row>
        <row r="2707">
          <cell r="F2707">
            <v>105591000027</v>
          </cell>
          <cell r="G2707" t="str">
            <v>I. E. PABLO VI</v>
          </cell>
          <cell r="H2707"/>
          <cell r="I2707" t="str">
            <v>URBANA</v>
          </cell>
          <cell r="J2707" t="str">
            <v>CL 14 12 58 &lt;EOF&gt;</v>
          </cell>
          <cell r="K2707" t="str">
            <v>MUNICIPIO (SISEDUCA)</v>
          </cell>
        </row>
        <row r="2708">
          <cell r="F2708">
            <v>205591000048</v>
          </cell>
          <cell r="G2708" t="str">
            <v>C. E. R. SANTIAGO BERRIO</v>
          </cell>
          <cell r="H2708"/>
          <cell r="I2708" t="str">
            <v>RURAL</v>
          </cell>
          <cell r="J2708" t="str">
            <v>CORREG SANTIAGO BERRIO</v>
          </cell>
          <cell r="K2708" t="str">
            <v>MINTIC - CENTROS DIGITALES</v>
          </cell>
        </row>
        <row r="2709">
          <cell r="F2709">
            <v>205591000056</v>
          </cell>
          <cell r="G2709" t="str">
            <v>I. E. R. ENRIQUE DURAN</v>
          </cell>
          <cell r="H2709"/>
          <cell r="I2709" t="str">
            <v>RURAL</v>
          </cell>
          <cell r="J2709" t="str">
            <v>VDA. ESTACIÓN PITA</v>
          </cell>
          <cell r="K2709"/>
        </row>
        <row r="2710">
          <cell r="F2710">
            <v>205591000064</v>
          </cell>
          <cell r="G2710" t="str">
            <v>I. E. R. HERMANO DANIEL</v>
          </cell>
          <cell r="H2710"/>
          <cell r="I2710" t="str">
            <v>RURAL</v>
          </cell>
          <cell r="J2710" t="str">
            <v>CORREG.LAS MERCEDES</v>
          </cell>
          <cell r="K2710"/>
        </row>
        <row r="2711">
          <cell r="F2711">
            <v>205591000072</v>
          </cell>
          <cell r="G2711" t="str">
            <v>I. E. R. ESTACION COCORNA</v>
          </cell>
          <cell r="H2711"/>
          <cell r="I2711" t="str">
            <v>RURAL</v>
          </cell>
          <cell r="J2711" t="str">
            <v>CLL 10 10-31</v>
          </cell>
          <cell r="K2711" t="str">
            <v>MINTIC - CENTROS DIGITALES</v>
          </cell>
        </row>
        <row r="2712">
          <cell r="F2712">
            <v>205591000099</v>
          </cell>
          <cell r="G2712" t="str">
            <v>I. E. R. DORADAL</v>
          </cell>
          <cell r="H2712"/>
          <cell r="I2712" t="str">
            <v>RURAL</v>
          </cell>
          <cell r="J2712" t="str">
            <v>CORREG. DORADAL</v>
          </cell>
          <cell r="K2712" t="str">
            <v>MINTIC - CENTROS DIGITALES</v>
          </cell>
        </row>
        <row r="2713">
          <cell r="F2713">
            <v>205591000102</v>
          </cell>
          <cell r="G2713" t="str">
            <v>C. E. R. LA FLORIDA</v>
          </cell>
          <cell r="H2713"/>
          <cell r="I2713" t="str">
            <v>RURAL</v>
          </cell>
          <cell r="J2713" t="str">
            <v>VDA. LA FLORIDA</v>
          </cell>
          <cell r="K2713" t="str">
            <v>MINTIC - CENTROS DIGITALES</v>
          </cell>
        </row>
        <row r="2714">
          <cell r="F2714">
            <v>205591000234</v>
          </cell>
          <cell r="G2714" t="str">
            <v>C. E. R. BALSORA</v>
          </cell>
          <cell r="H2714"/>
          <cell r="I2714" t="str">
            <v>RURAL</v>
          </cell>
          <cell r="J2714" t="str">
            <v>HACIENDA NAPOLES</v>
          </cell>
          <cell r="K2714" t="str">
            <v>MINTIC - CENTROS DIGITALES</v>
          </cell>
        </row>
        <row r="2715">
          <cell r="F2715">
            <v>205591000242</v>
          </cell>
          <cell r="G2715" t="str">
            <v>C. E. R. ALTO DEL POLLO</v>
          </cell>
          <cell r="H2715"/>
          <cell r="I2715" t="str">
            <v>RURAL</v>
          </cell>
          <cell r="J2715" t="str">
            <v>VDA. ALTO DEL POLLO</v>
          </cell>
          <cell r="K2715" t="str">
            <v>MINTIC - CENTROS DIGITALES</v>
          </cell>
        </row>
        <row r="2716">
          <cell r="F2716">
            <v>205591000137</v>
          </cell>
          <cell r="G2716" t="str">
            <v>I. E. R. PUERTO PERALES</v>
          </cell>
          <cell r="H2716"/>
          <cell r="I2716" t="str">
            <v>RURAL</v>
          </cell>
          <cell r="J2716" t="str">
            <v>CRA. 13  24-26</v>
          </cell>
          <cell r="K2716" t="str">
            <v>GOBERNACIÓN-CTEIL</v>
          </cell>
        </row>
        <row r="2717">
          <cell r="F2717">
            <v>205604000336</v>
          </cell>
          <cell r="G2717" t="str">
            <v>C. E. R. CHORROLINDO</v>
          </cell>
          <cell r="H2717">
            <v>1</v>
          </cell>
          <cell r="I2717" t="str">
            <v>RURAL</v>
          </cell>
          <cell r="J2717" t="str">
            <v>VDA CHORROLINDO</v>
          </cell>
          <cell r="K2717"/>
        </row>
        <row r="2718">
          <cell r="F2718">
            <v>205604000921</v>
          </cell>
          <cell r="G2718" t="str">
            <v>C. E. R. EL PLACER</v>
          </cell>
          <cell r="H2718">
            <v>1</v>
          </cell>
          <cell r="I2718" t="str">
            <v>RURAL</v>
          </cell>
          <cell r="J2718" t="str">
            <v>VDA EL PLACER</v>
          </cell>
          <cell r="K2718"/>
        </row>
        <row r="2719">
          <cell r="F2719">
            <v>205604000930</v>
          </cell>
          <cell r="G2719" t="str">
            <v>C. E. R. CHIQUILLO</v>
          </cell>
          <cell r="H2719">
            <v>1</v>
          </cell>
          <cell r="I2719" t="str">
            <v>RURAL</v>
          </cell>
          <cell r="J2719" t="str">
            <v>VDA EL CHIQUILLO</v>
          </cell>
          <cell r="K2719" t="str">
            <v>GOBERNACIÓN-CTEIL</v>
          </cell>
        </row>
        <row r="2720">
          <cell r="F2720">
            <v>205604001154</v>
          </cell>
          <cell r="G2720" t="str">
            <v>C. E. R. LA BONITA</v>
          </cell>
          <cell r="H2720"/>
          <cell r="I2720" t="str">
            <v>RURAL</v>
          </cell>
          <cell r="J2720" t="str">
            <v>VDA LA BONITA</v>
          </cell>
          <cell r="K2720"/>
        </row>
        <row r="2721">
          <cell r="F2721">
            <v>205604001162</v>
          </cell>
          <cell r="G2721" t="str">
            <v>C.E.R LAS PALOMAS</v>
          </cell>
          <cell r="H2721">
            <v>1</v>
          </cell>
          <cell r="I2721" t="str">
            <v>RURAL</v>
          </cell>
          <cell r="J2721" t="str">
            <v>VDA LAS PALOMAS</v>
          </cell>
          <cell r="K2721"/>
        </row>
        <row r="2722">
          <cell r="F2722">
            <v>205604001219</v>
          </cell>
          <cell r="G2722" t="str">
            <v>C. E. R. EL SALADO</v>
          </cell>
          <cell r="H2722">
            <v>1</v>
          </cell>
          <cell r="I2722" t="str">
            <v>RURAL</v>
          </cell>
          <cell r="J2722" t="str">
            <v>VDA EL SALADO</v>
          </cell>
          <cell r="K2722"/>
        </row>
        <row r="2723">
          <cell r="F2723">
            <v>205604001243</v>
          </cell>
          <cell r="G2723" t="str">
            <v>C. E. R. SANTA LUCIA</v>
          </cell>
          <cell r="H2723">
            <v>1</v>
          </cell>
          <cell r="I2723" t="str">
            <v>RURAL</v>
          </cell>
          <cell r="J2723" t="str">
            <v>VDA SANTA LUCIA</v>
          </cell>
          <cell r="K2723"/>
        </row>
        <row r="2724">
          <cell r="F2724">
            <v>205604001278</v>
          </cell>
          <cell r="G2724" t="str">
            <v>C. E. R. EL PORVENIR</v>
          </cell>
          <cell r="H2724">
            <v>1</v>
          </cell>
          <cell r="I2724" t="str">
            <v>RURAL</v>
          </cell>
          <cell r="J2724" t="str">
            <v>VDA EL PORVENIR</v>
          </cell>
          <cell r="K2724"/>
        </row>
        <row r="2725">
          <cell r="F2725">
            <v>205604001316</v>
          </cell>
          <cell r="G2725" t="str">
            <v>E R SANTA ANA</v>
          </cell>
          <cell r="H2725">
            <v>1</v>
          </cell>
          <cell r="I2725" t="str">
            <v>RURAL</v>
          </cell>
          <cell r="J2725" t="str">
            <v>VDA. MANI</v>
          </cell>
          <cell r="K2725"/>
        </row>
        <row r="2726">
          <cell r="F2726">
            <v>205604001456</v>
          </cell>
          <cell r="G2726" t="str">
            <v>C. E. R. LA CEIBA</v>
          </cell>
          <cell r="H2726">
            <v>1</v>
          </cell>
          <cell r="I2726" t="str">
            <v>RURAL</v>
          </cell>
          <cell r="J2726" t="str">
            <v>VDA LA CEIBA</v>
          </cell>
          <cell r="K2726"/>
        </row>
        <row r="2727">
          <cell r="F2727">
            <v>205604001537</v>
          </cell>
          <cell r="G2727" t="str">
            <v>C. E. R. NUSNA</v>
          </cell>
          <cell r="H2727"/>
          <cell r="I2727" t="str">
            <v>RURAL</v>
          </cell>
          <cell r="J2727" t="str">
            <v>VDA NUSNA</v>
          </cell>
          <cell r="K2727"/>
        </row>
        <row r="2728">
          <cell r="F2728">
            <v>205604001545</v>
          </cell>
          <cell r="G2728" t="str">
            <v>C. E. R. RIO BAGRE</v>
          </cell>
          <cell r="H2728"/>
          <cell r="I2728" t="str">
            <v>RURAL</v>
          </cell>
          <cell r="J2728" t="str">
            <v>VDA RIO BAGRE</v>
          </cell>
          <cell r="K2728"/>
        </row>
        <row r="2729">
          <cell r="F2729">
            <v>205604001553</v>
          </cell>
          <cell r="G2729" t="str">
            <v>C.E.R OCA</v>
          </cell>
          <cell r="H2729">
            <v>1</v>
          </cell>
          <cell r="I2729" t="str">
            <v>RURAL</v>
          </cell>
          <cell r="J2729" t="str">
            <v>VDA OCA</v>
          </cell>
          <cell r="K2729"/>
        </row>
        <row r="2730">
          <cell r="F2730">
            <v>205604001570</v>
          </cell>
          <cell r="G2730" t="str">
            <v xml:space="preserve">E R LOS LAGOS </v>
          </cell>
          <cell r="H2730"/>
          <cell r="I2730" t="str">
            <v>RURAL</v>
          </cell>
          <cell r="J2730" t="str">
            <v>VDA LOS LAGOS</v>
          </cell>
          <cell r="K2730" t="str">
            <v>GOBERNACIÓN 668</v>
          </cell>
        </row>
        <row r="2731">
          <cell r="F2731">
            <v>205604001618</v>
          </cell>
          <cell r="G2731" t="str">
            <v>C. E. R. BOMINAS</v>
          </cell>
          <cell r="H2731">
            <v>1</v>
          </cell>
          <cell r="I2731" t="str">
            <v>RURAL</v>
          </cell>
          <cell r="J2731" t="str">
            <v>VDA BOMINAS</v>
          </cell>
          <cell r="K2731"/>
        </row>
        <row r="2732">
          <cell r="F2732">
            <v>205604001642</v>
          </cell>
          <cell r="G2732" t="str">
            <v>C.E.R MARIA AUXILIADORA</v>
          </cell>
          <cell r="H2732">
            <v>1</v>
          </cell>
          <cell r="I2732" t="str">
            <v>RURAL</v>
          </cell>
          <cell r="J2732" t="str">
            <v>VDA LA BRAVA</v>
          </cell>
          <cell r="K2732"/>
        </row>
        <row r="2733">
          <cell r="F2733">
            <v>205604001791</v>
          </cell>
          <cell r="G2733" t="str">
            <v>C.E.R LA CRISTALINA</v>
          </cell>
          <cell r="H2733">
            <v>1</v>
          </cell>
          <cell r="I2733" t="str">
            <v>RURAL</v>
          </cell>
          <cell r="J2733" t="str">
            <v>VDA LA CRISTALINA</v>
          </cell>
          <cell r="K2733"/>
        </row>
        <row r="2734">
          <cell r="F2734">
            <v>205604001812</v>
          </cell>
          <cell r="G2734" t="str">
            <v>C. E. R. PASO DE LA MULA</v>
          </cell>
          <cell r="H2734">
            <v>1</v>
          </cell>
          <cell r="I2734" t="str">
            <v>RURAL</v>
          </cell>
          <cell r="J2734" t="str">
            <v>VDA EL PASO DE LA MULA</v>
          </cell>
          <cell r="K2734"/>
        </row>
        <row r="2735">
          <cell r="F2735">
            <v>205604800006</v>
          </cell>
          <cell r="G2735" t="str">
            <v>EL PIÑAL</v>
          </cell>
          <cell r="H2735">
            <v>1</v>
          </cell>
          <cell r="I2735" t="str">
            <v>RURAL</v>
          </cell>
          <cell r="J2735" t="str">
            <v>VDA EL PIÑAL</v>
          </cell>
          <cell r="K2735"/>
        </row>
        <row r="2736">
          <cell r="F2736">
            <v>205604800022</v>
          </cell>
          <cell r="G2736" t="str">
            <v>LAS DELICIAS</v>
          </cell>
          <cell r="H2736">
            <v>1</v>
          </cell>
          <cell r="I2736" t="str">
            <v>RURAL</v>
          </cell>
          <cell r="J2736" t="str">
            <v>VDA LAS DELICIAS</v>
          </cell>
          <cell r="K2736"/>
        </row>
        <row r="2737">
          <cell r="F2737">
            <v>205604800049</v>
          </cell>
          <cell r="G2737" t="str">
            <v>EL TAMAR</v>
          </cell>
          <cell r="H2737">
            <v>1</v>
          </cell>
          <cell r="I2737" t="str">
            <v>RURAL</v>
          </cell>
          <cell r="J2737" t="str">
            <v>VDA EL TAMAR</v>
          </cell>
          <cell r="K2737"/>
        </row>
        <row r="2738">
          <cell r="F2738">
            <v>205604800057</v>
          </cell>
          <cell r="G2738" t="str">
            <v>CRUZ DE BAJITALES</v>
          </cell>
          <cell r="H2738">
            <v>1</v>
          </cell>
          <cell r="I2738" t="str">
            <v>RURAL</v>
          </cell>
          <cell r="J2738" t="str">
            <v>VDA CRUZ DE BAJITALES</v>
          </cell>
          <cell r="K2738"/>
        </row>
        <row r="2739">
          <cell r="F2739">
            <v>205604800065</v>
          </cell>
          <cell r="G2739" t="str">
            <v>JUAN BRAND</v>
          </cell>
          <cell r="H2739">
            <v>1</v>
          </cell>
          <cell r="I2739" t="str">
            <v>RURAL</v>
          </cell>
          <cell r="J2739" t="str">
            <v>VDA JUAN BRAND</v>
          </cell>
          <cell r="K2739"/>
        </row>
        <row r="2740">
          <cell r="F2740">
            <v>205604800090</v>
          </cell>
          <cell r="G2740" t="str">
            <v>OJOS CLAROS</v>
          </cell>
          <cell r="H2740">
            <v>1</v>
          </cell>
          <cell r="I2740" t="str">
            <v>RURAL</v>
          </cell>
          <cell r="J2740" t="str">
            <v>VDA OJOS CLAROS</v>
          </cell>
          <cell r="K2740"/>
        </row>
        <row r="2741">
          <cell r="F2741">
            <v>205604800103</v>
          </cell>
          <cell r="G2741" t="str">
            <v>PLAZA NUEVA</v>
          </cell>
          <cell r="H2741">
            <v>1</v>
          </cell>
          <cell r="I2741" t="str">
            <v>RURAL</v>
          </cell>
          <cell r="J2741" t="str">
            <v>VDA PLAZA NUEVA</v>
          </cell>
          <cell r="K2741"/>
        </row>
        <row r="2742">
          <cell r="F2742">
            <v>205604800111</v>
          </cell>
          <cell r="G2742" t="str">
            <v>ANA CORETO</v>
          </cell>
          <cell r="H2742">
            <v>1</v>
          </cell>
          <cell r="I2742" t="str">
            <v>RURAL</v>
          </cell>
          <cell r="J2742" t="str">
            <v>VDA ANA CORETO</v>
          </cell>
          <cell r="K2742"/>
        </row>
        <row r="2743">
          <cell r="F2743">
            <v>205604800120</v>
          </cell>
          <cell r="G2743" t="str">
            <v>CAIMANA ALTA</v>
          </cell>
          <cell r="H2743">
            <v>1</v>
          </cell>
          <cell r="I2743" t="str">
            <v>RURAL</v>
          </cell>
          <cell r="J2743" t="str">
            <v>VDA CAIMANA ALTA</v>
          </cell>
          <cell r="K2743"/>
        </row>
        <row r="2744">
          <cell r="F2744">
            <v>205604800138</v>
          </cell>
          <cell r="G2744" t="str">
            <v>LAS CAMELIAS DOS</v>
          </cell>
          <cell r="H2744">
            <v>1</v>
          </cell>
          <cell r="I2744" t="str">
            <v>RURAL</v>
          </cell>
          <cell r="J2744" t="str">
            <v>VDA LAS CAMELIAS 2</v>
          </cell>
          <cell r="K2744"/>
        </row>
        <row r="2745">
          <cell r="F2745">
            <v>205604800146</v>
          </cell>
          <cell r="G2745" t="str">
            <v>CAÑO TRIGRE</v>
          </cell>
          <cell r="H2745">
            <v>1</v>
          </cell>
          <cell r="I2745" t="str">
            <v>RURAL</v>
          </cell>
          <cell r="J2745" t="str">
            <v>VDA CAÑO TIGRE</v>
          </cell>
          <cell r="K2745"/>
        </row>
        <row r="2746">
          <cell r="F2746">
            <v>105604000013</v>
          </cell>
          <cell r="G2746" t="str">
            <v>LICEO IGNACIO YEPES YEPES</v>
          </cell>
          <cell r="H2746">
            <v>1</v>
          </cell>
          <cell r="I2746" t="str">
            <v>URBANA</v>
          </cell>
          <cell r="J2746" t="str">
            <v>CQ 8 15 149</v>
          </cell>
          <cell r="K2746" t="str">
            <v>GOBERNACIÓN</v>
          </cell>
        </row>
        <row r="2747">
          <cell r="F2747">
            <v>105604000226</v>
          </cell>
          <cell r="G2747" t="str">
            <v>E U REMEDIOS</v>
          </cell>
          <cell r="H2747">
            <v>1</v>
          </cell>
          <cell r="I2747" t="str">
            <v>URBANA</v>
          </cell>
          <cell r="J2747" t="str">
            <v>CQ 8 15 149</v>
          </cell>
          <cell r="K2747"/>
        </row>
        <row r="2748">
          <cell r="F2748">
            <v>105604000277</v>
          </cell>
          <cell r="G2748" t="str">
            <v>E U SANTA TERESITA</v>
          </cell>
          <cell r="H2748">
            <v>1</v>
          </cell>
          <cell r="I2748" t="str">
            <v>URBANA</v>
          </cell>
          <cell r="J2748" t="str">
            <v>CLL 11 7-52</v>
          </cell>
          <cell r="K2748" t="str">
            <v>GOBERNACIÓN</v>
          </cell>
        </row>
        <row r="2749">
          <cell r="F2749">
            <v>205604000107</v>
          </cell>
          <cell r="G2749" t="str">
            <v>C. E. R. MARTANA</v>
          </cell>
          <cell r="H2749">
            <v>1</v>
          </cell>
          <cell r="I2749" t="str">
            <v>RURAL</v>
          </cell>
          <cell r="J2749" t="str">
            <v>VDA MARTANA</v>
          </cell>
          <cell r="K2749"/>
        </row>
        <row r="2750">
          <cell r="F2750">
            <v>205604000221</v>
          </cell>
          <cell r="G2750" t="str">
            <v>C. E. R. SAN CRISTOBAL</v>
          </cell>
          <cell r="H2750"/>
          <cell r="I2750" t="str">
            <v>RURAL</v>
          </cell>
          <cell r="J2750" t="str">
            <v>VDA SAN CRISTOBAL</v>
          </cell>
          <cell r="K2750"/>
        </row>
        <row r="2751">
          <cell r="F2751">
            <v>205604000247</v>
          </cell>
          <cell r="G2751" t="str">
            <v>C. E. R. LA CRUZ</v>
          </cell>
          <cell r="H2751">
            <v>1</v>
          </cell>
          <cell r="I2751" t="str">
            <v>RURAL</v>
          </cell>
          <cell r="J2751" t="str">
            <v>VDA LA CRUZ</v>
          </cell>
          <cell r="K2751"/>
        </row>
        <row r="2752">
          <cell r="F2752">
            <v>205604000280</v>
          </cell>
          <cell r="G2752" t="str">
            <v>C. E. R. OTU</v>
          </cell>
          <cell r="H2752"/>
          <cell r="I2752" t="str">
            <v>RURAL</v>
          </cell>
          <cell r="J2752" t="str">
            <v>VDA OTU</v>
          </cell>
          <cell r="K2752"/>
        </row>
        <row r="2753">
          <cell r="F2753">
            <v>205604800162</v>
          </cell>
          <cell r="G2753" t="str">
            <v>DOS QUEBRADAS</v>
          </cell>
          <cell r="H2753">
            <v>1</v>
          </cell>
          <cell r="I2753" t="str">
            <v>RURAL</v>
          </cell>
          <cell r="J2753" t="str">
            <v>VDA DOS QUEBRADAS</v>
          </cell>
          <cell r="K2753"/>
        </row>
        <row r="2754">
          <cell r="F2754">
            <v>205604000824</v>
          </cell>
          <cell r="G2754" t="str">
            <v>I. E. LLANO DE CORDOBA</v>
          </cell>
          <cell r="H2754">
            <v>1</v>
          </cell>
          <cell r="I2754" t="str">
            <v>URBANA</v>
          </cell>
          <cell r="J2754" t="str">
            <v>KR 18 9 271</v>
          </cell>
          <cell r="K2754" t="str">
            <v>GOBERNACIÓN</v>
          </cell>
        </row>
        <row r="2755">
          <cell r="F2755">
            <v>205604800171</v>
          </cell>
          <cell r="G2755" t="str">
            <v>EL RETIRO</v>
          </cell>
          <cell r="H2755">
            <v>1</v>
          </cell>
          <cell r="I2755" t="str">
            <v>RURAL</v>
          </cell>
          <cell r="J2755" t="str">
            <v>VDA EL RETIRO</v>
          </cell>
          <cell r="K2755"/>
        </row>
        <row r="2756">
          <cell r="F2756">
            <v>205604800197</v>
          </cell>
          <cell r="G2756" t="str">
            <v>LA COOPERATIVA</v>
          </cell>
          <cell r="H2756">
            <v>1</v>
          </cell>
          <cell r="I2756" t="str">
            <v>RURAL</v>
          </cell>
          <cell r="J2756" t="str">
            <v>VDA PUERTO NUEVO ITE</v>
          </cell>
          <cell r="K2756"/>
        </row>
        <row r="2757">
          <cell r="F2757">
            <v>205604001014</v>
          </cell>
          <cell r="G2757" t="str">
            <v>COLEGIO PABLO VI</v>
          </cell>
          <cell r="H2757">
            <v>1</v>
          </cell>
          <cell r="I2757" t="str">
            <v>RURAL</v>
          </cell>
          <cell r="J2757" t="str">
            <v>CORREG.SANTA ISABEL</v>
          </cell>
          <cell r="K2757"/>
        </row>
        <row r="2758">
          <cell r="F2758">
            <v>205604001049</v>
          </cell>
          <cell r="G2758" t="str">
            <v>COLEGIO LA CRUZADA</v>
          </cell>
          <cell r="H2758">
            <v>1</v>
          </cell>
          <cell r="I2758" t="str">
            <v>RURAL</v>
          </cell>
          <cell r="J2758" t="str">
            <v>CORREG.LA CRUZADA</v>
          </cell>
          <cell r="K2758"/>
        </row>
        <row r="2759">
          <cell r="F2759">
            <v>205604001073</v>
          </cell>
          <cell r="G2759" t="str">
            <v>E R BELEN</v>
          </cell>
          <cell r="H2759">
            <v>1</v>
          </cell>
          <cell r="I2759" t="str">
            <v>RURAL</v>
          </cell>
          <cell r="J2759" t="str">
            <v>VDA. BELEN</v>
          </cell>
          <cell r="K2759"/>
        </row>
        <row r="2760">
          <cell r="F2760">
            <v>205604800219</v>
          </cell>
          <cell r="G2760" t="str">
            <v>C.E.R EL ARBOLITO</v>
          </cell>
          <cell r="H2760">
            <v>1</v>
          </cell>
          <cell r="I2760" t="str">
            <v>RURAL</v>
          </cell>
          <cell r="J2760" t="str">
            <v>VDA MANI PARTE ALTA</v>
          </cell>
          <cell r="K2760"/>
        </row>
        <row r="2761">
          <cell r="F2761">
            <v>205604001227</v>
          </cell>
          <cell r="G2761" t="str">
            <v>C. E. R. COSTEÑAL</v>
          </cell>
          <cell r="H2761">
            <v>1</v>
          </cell>
          <cell r="I2761" t="str">
            <v>RURAL</v>
          </cell>
          <cell r="J2761" t="str">
            <v>VDA COSTEÑAL</v>
          </cell>
          <cell r="K2761"/>
        </row>
        <row r="2762">
          <cell r="F2762">
            <v>205604001260</v>
          </cell>
          <cell r="G2762" t="str">
            <v>C. E. R. SAN MATEO</v>
          </cell>
          <cell r="H2762">
            <v>1</v>
          </cell>
          <cell r="I2762" t="str">
            <v>RURAL</v>
          </cell>
          <cell r="J2762" t="str">
            <v>VDA SAN MATEO</v>
          </cell>
          <cell r="K2762"/>
        </row>
        <row r="2763">
          <cell r="F2763">
            <v>205604001294</v>
          </cell>
          <cell r="G2763" t="str">
            <v>C. E. R. CAMPO VIJAO</v>
          </cell>
          <cell r="H2763">
            <v>1</v>
          </cell>
          <cell r="I2763" t="str">
            <v>RURAL</v>
          </cell>
          <cell r="J2763" t="str">
            <v>VDA CAMPO VIJAO</v>
          </cell>
          <cell r="K2763"/>
        </row>
        <row r="2764">
          <cell r="F2764">
            <v>205604001341</v>
          </cell>
          <cell r="G2764" t="str">
            <v>E R I PLATANALES</v>
          </cell>
          <cell r="H2764">
            <v>1</v>
          </cell>
          <cell r="I2764" t="str">
            <v>RURAL</v>
          </cell>
          <cell r="J2764" t="str">
            <v>VDA. PLATANALES</v>
          </cell>
          <cell r="K2764" t="str">
            <v>GOBERNACIÓN 668</v>
          </cell>
        </row>
        <row r="2765">
          <cell r="F2765">
            <v>205604001367</v>
          </cell>
          <cell r="G2765" t="str">
            <v>C. E. R. EL POPERO</v>
          </cell>
          <cell r="H2765">
            <v>1</v>
          </cell>
          <cell r="I2765" t="str">
            <v>RURAL</v>
          </cell>
          <cell r="J2765" t="str">
            <v>VDA EL POPERO</v>
          </cell>
          <cell r="K2765"/>
        </row>
        <row r="2766">
          <cell r="F2766">
            <v>205604001413</v>
          </cell>
          <cell r="G2766" t="str">
            <v>C. E. R. OCACITO</v>
          </cell>
          <cell r="H2766"/>
          <cell r="I2766" t="str">
            <v>RURAL</v>
          </cell>
          <cell r="J2766" t="str">
            <v>VDA OCACITO</v>
          </cell>
          <cell r="K2766" t="str">
            <v>GOBERNACIÓN 668</v>
          </cell>
        </row>
        <row r="2767">
          <cell r="F2767">
            <v>205604001634</v>
          </cell>
          <cell r="G2767" t="str">
            <v>C. E. R. CHORRO DE LAGRIMAS</v>
          </cell>
          <cell r="H2767">
            <v>1</v>
          </cell>
          <cell r="I2767" t="str">
            <v>RURAL</v>
          </cell>
          <cell r="J2767" t="str">
            <v>VDA CHORRO DE LAGRIMAS</v>
          </cell>
          <cell r="K2767"/>
        </row>
        <row r="2768">
          <cell r="F2768">
            <v>205604001707</v>
          </cell>
          <cell r="G2768" t="str">
            <v>C. E. R. LA ARGELIA</v>
          </cell>
          <cell r="H2768">
            <v>1</v>
          </cell>
          <cell r="I2768" t="str">
            <v>RURAL</v>
          </cell>
          <cell r="J2768" t="str">
            <v>VDA LA ARGELIA</v>
          </cell>
          <cell r="K2768" t="str">
            <v>GOBERNACIÓN 668</v>
          </cell>
        </row>
        <row r="2769">
          <cell r="F2769">
            <v>205604001723</v>
          </cell>
          <cell r="G2769" t="str">
            <v>C. E. R. CARRIZAL</v>
          </cell>
          <cell r="H2769">
            <v>1</v>
          </cell>
          <cell r="I2769" t="str">
            <v>RURAL</v>
          </cell>
          <cell r="J2769" t="str">
            <v>VDA CARRIZAL</v>
          </cell>
          <cell r="K2769"/>
        </row>
        <row r="2770">
          <cell r="F2770">
            <v>205604001766</v>
          </cell>
          <cell r="G2770" t="str">
            <v>C. E. R. LEJANIAS</v>
          </cell>
          <cell r="H2770">
            <v>1</v>
          </cell>
          <cell r="I2770" t="str">
            <v>RURAL</v>
          </cell>
          <cell r="J2770" t="str">
            <v>VDA LEJANIAS</v>
          </cell>
          <cell r="K2770"/>
        </row>
        <row r="2771">
          <cell r="F2771">
            <v>205604001821</v>
          </cell>
          <cell r="G2771" t="str">
            <v>C.E.R ALTOS DE MANILA</v>
          </cell>
          <cell r="H2771">
            <v>1</v>
          </cell>
          <cell r="I2771" t="str">
            <v>RURAL</v>
          </cell>
          <cell r="J2771" t="str">
            <v>VDA ALTO DE MANILA</v>
          </cell>
          <cell r="K2771"/>
        </row>
        <row r="2772">
          <cell r="F2772">
            <v>205604800014</v>
          </cell>
          <cell r="G2772" t="str">
            <v>RIONEGRITO</v>
          </cell>
          <cell r="H2772">
            <v>1</v>
          </cell>
          <cell r="I2772" t="str">
            <v>RURAL</v>
          </cell>
          <cell r="J2772" t="str">
            <v>VDA RIONEGRITO</v>
          </cell>
          <cell r="K2772" t="str">
            <v>GOBERNACIÓN 668</v>
          </cell>
        </row>
        <row r="2773">
          <cell r="F2773">
            <v>205604800031</v>
          </cell>
          <cell r="G2773" t="str">
            <v>EL CARMEN</v>
          </cell>
          <cell r="H2773">
            <v>1</v>
          </cell>
          <cell r="I2773" t="str">
            <v>RURAL</v>
          </cell>
          <cell r="J2773" t="str">
            <v>VDA EL CARMEN</v>
          </cell>
          <cell r="K2773"/>
        </row>
        <row r="2774">
          <cell r="F2774">
            <v>205604800073</v>
          </cell>
          <cell r="G2774" t="str">
            <v>LA CONSENTIDA</v>
          </cell>
          <cell r="H2774">
            <v>1</v>
          </cell>
          <cell r="I2774" t="str">
            <v>RURAL</v>
          </cell>
          <cell r="J2774" t="str">
            <v>VDA SANTA ANA</v>
          </cell>
          <cell r="K2774" t="str">
            <v>GOBERNACIÓN 668</v>
          </cell>
        </row>
        <row r="2775">
          <cell r="F2775">
            <v>205604800154</v>
          </cell>
          <cell r="G2775" t="str">
            <v>SANTA MARTA</v>
          </cell>
          <cell r="H2775">
            <v>1</v>
          </cell>
          <cell r="I2775" t="str">
            <v>RURAL</v>
          </cell>
          <cell r="J2775" t="str">
            <v>VDA SANTA MARTA</v>
          </cell>
          <cell r="K2775" t="str">
            <v>GOBERNACIÓN 668</v>
          </cell>
        </row>
        <row r="2776">
          <cell r="F2776">
            <v>205604800201</v>
          </cell>
          <cell r="G2776" t="str">
            <v>ALTOS DEL PUNA</v>
          </cell>
          <cell r="H2776">
            <v>1</v>
          </cell>
          <cell r="I2776" t="str">
            <v>RURAL</v>
          </cell>
          <cell r="J2776" t="str">
            <v>VDA EL PUNA</v>
          </cell>
          <cell r="K2776" t="str">
            <v>GOBERNACIÓN 668</v>
          </cell>
        </row>
        <row r="2777">
          <cell r="F2777">
            <v>205736000394</v>
          </cell>
          <cell r="G2777" t="str">
            <v>C. E. R. CAÑAVERAL</v>
          </cell>
          <cell r="H2777">
            <v>1</v>
          </cell>
          <cell r="I2777" t="str">
            <v>RURAL</v>
          </cell>
          <cell r="J2777" t="str">
            <v>VDA CAÑAVERAL</v>
          </cell>
          <cell r="K2777"/>
        </row>
        <row r="2778">
          <cell r="F2778">
            <v>205736000441</v>
          </cell>
          <cell r="G2778" t="str">
            <v>C.E.R PUENTE BAGRE</v>
          </cell>
          <cell r="H2778">
            <v>1</v>
          </cell>
          <cell r="I2778" t="str">
            <v>RURAL</v>
          </cell>
          <cell r="J2778" t="str">
            <v>VDA PUENTE BAGRE</v>
          </cell>
          <cell r="K2778" t="str">
            <v>GOBERNACIÓN 668</v>
          </cell>
        </row>
        <row r="2779">
          <cell r="F2779">
            <v>405604000025</v>
          </cell>
          <cell r="G2779" t="str">
            <v>I.E.R SAN IGNACIO</v>
          </cell>
          <cell r="H2779">
            <v>1</v>
          </cell>
          <cell r="I2779" t="str">
            <v>RURAL</v>
          </cell>
          <cell r="J2779" t="str">
            <v>VDA SAN IGNACIO</v>
          </cell>
          <cell r="K2779"/>
        </row>
        <row r="2780">
          <cell r="F2780">
            <v>205604001596</v>
          </cell>
          <cell r="G2780" t="str">
            <v>C. E. R. LA GORGONA</v>
          </cell>
          <cell r="H2780"/>
          <cell r="I2780" t="str">
            <v>RURAL</v>
          </cell>
          <cell r="J2780" t="str">
            <v>VDA LA GORGONA</v>
          </cell>
          <cell r="K2780"/>
        </row>
        <row r="2781">
          <cell r="F2781">
            <v>205604800081</v>
          </cell>
          <cell r="G2781" t="str">
            <v>MARMAJON</v>
          </cell>
          <cell r="H2781">
            <v>1</v>
          </cell>
          <cell r="I2781" t="str">
            <v>RURAL</v>
          </cell>
          <cell r="J2781" t="str">
            <v>VDA MARMAJON</v>
          </cell>
          <cell r="K2781"/>
        </row>
        <row r="2782">
          <cell r="F2782">
            <v>105607000022</v>
          </cell>
          <cell r="G2782" t="str">
            <v>I. E. IGNACIO BOTERO VALLEJO</v>
          </cell>
          <cell r="H2782"/>
          <cell r="I2782" t="str">
            <v>URBANA</v>
          </cell>
          <cell r="J2782" t="str">
            <v>KR 20 SUCRE 23 36</v>
          </cell>
          <cell r="K2782" t="str">
            <v>GOBERNACIÓN</v>
          </cell>
        </row>
        <row r="2783">
          <cell r="F2783">
            <v>205607000035</v>
          </cell>
          <cell r="G2783" t="str">
            <v>C. E. R. LEJOS DEL NIDO</v>
          </cell>
          <cell r="H2783"/>
          <cell r="I2783" t="str">
            <v>RURAL</v>
          </cell>
          <cell r="J2783" t="str">
            <v>VDA. LEJOS DEL NIDO</v>
          </cell>
          <cell r="K2783"/>
        </row>
        <row r="2784">
          <cell r="F2784">
            <v>205607000078</v>
          </cell>
          <cell r="G2784" t="str">
            <v>I. E. R. NAZARETH</v>
          </cell>
          <cell r="H2784"/>
          <cell r="I2784" t="str">
            <v>RURAL</v>
          </cell>
          <cell r="J2784" t="str">
            <v>VDA NAZARETH</v>
          </cell>
          <cell r="K2784"/>
        </row>
        <row r="2785">
          <cell r="F2785">
            <v>205607000108</v>
          </cell>
          <cell r="G2785" t="str">
            <v>C. E. R. PUENTE PELAEZ</v>
          </cell>
          <cell r="H2785"/>
          <cell r="I2785" t="str">
            <v>RURAL</v>
          </cell>
          <cell r="J2785" t="str">
            <v>VDA PUENTE PELAEZ</v>
          </cell>
          <cell r="K2785" t="str">
            <v>GOBERNACIÓN 668</v>
          </cell>
        </row>
        <row r="2786">
          <cell r="F2786">
            <v>205607000116</v>
          </cell>
          <cell r="G2786" t="str">
            <v>C. E. R. FABRICIANO BOTERO</v>
          </cell>
          <cell r="H2786"/>
          <cell r="I2786" t="str">
            <v>RURAL</v>
          </cell>
          <cell r="J2786" t="str">
            <v>VDA. LA LUZ</v>
          </cell>
          <cell r="K2786"/>
        </row>
        <row r="2787">
          <cell r="F2787">
            <v>205607000124</v>
          </cell>
          <cell r="G2787" t="str">
            <v>I. E. NACIANCENO PELAEZ</v>
          </cell>
          <cell r="H2787"/>
          <cell r="I2787" t="str">
            <v>RURAL</v>
          </cell>
          <cell r="J2787" t="str">
            <v>VDA. PANTANILLO</v>
          </cell>
          <cell r="K2787"/>
        </row>
        <row r="2788">
          <cell r="F2788">
            <v>205607000141</v>
          </cell>
          <cell r="G2788" t="str">
            <v>C. E. R. GABRIEL VALLEJO</v>
          </cell>
          <cell r="H2788"/>
          <cell r="I2788" t="str">
            <v>RURAL</v>
          </cell>
          <cell r="J2788" t="str">
            <v>VDA PANTALIO</v>
          </cell>
          <cell r="K2788" t="str">
            <v>MINTIC-OTROS PROYECTOS</v>
          </cell>
        </row>
        <row r="2789">
          <cell r="F2789">
            <v>205607000159</v>
          </cell>
          <cell r="G2789" t="str">
            <v>INSTITUCION EDUCATIVA RURAL LUIS EDUARDO POSADA RESTREPO</v>
          </cell>
          <cell r="H2789"/>
          <cell r="I2789" t="str">
            <v>RURAL</v>
          </cell>
          <cell r="J2789" t="str">
            <v>KM 25 VIA LAS PALMAS</v>
          </cell>
          <cell r="K2789" t="str">
            <v>MINTIC - CENTROS DIGITALES</v>
          </cell>
        </row>
        <row r="2790">
          <cell r="F2790">
            <v>205607000167</v>
          </cell>
          <cell r="G2790" t="str">
            <v>C. E. R. DON DIEGO</v>
          </cell>
          <cell r="H2790"/>
          <cell r="I2790" t="str">
            <v>RURAL</v>
          </cell>
          <cell r="J2790" t="str">
            <v>VDA DON DIEGO</v>
          </cell>
          <cell r="K2790"/>
        </row>
        <row r="2791">
          <cell r="F2791">
            <v>205607000175</v>
          </cell>
          <cell r="G2791" t="str">
            <v>I. E. R. DOLORES E ISMAEL RESTREPO</v>
          </cell>
          <cell r="H2791"/>
          <cell r="I2791" t="str">
            <v>RURAL</v>
          </cell>
          <cell r="J2791" t="str">
            <v>VDA. EL CHUSCAL</v>
          </cell>
          <cell r="K2791"/>
        </row>
        <row r="2792">
          <cell r="F2792">
            <v>205607000230</v>
          </cell>
          <cell r="G2792" t="str">
            <v>C. E. R. EL PORTENTO</v>
          </cell>
          <cell r="H2792"/>
          <cell r="I2792" t="str">
            <v>RURAL</v>
          </cell>
          <cell r="J2792" t="str">
            <v>VDA PORTENTO</v>
          </cell>
          <cell r="K2792" t="str">
            <v>GOBERNACIÓN 668</v>
          </cell>
        </row>
        <row r="2793">
          <cell r="F2793">
            <v>205607000248</v>
          </cell>
          <cell r="G2793" t="str">
            <v>C. E. R. HOGAR CAMPESTRE SAN JOSE</v>
          </cell>
          <cell r="H2793"/>
          <cell r="I2793" t="str">
            <v>RURAL</v>
          </cell>
          <cell r="J2793" t="str">
            <v>VDA CARRIZALES</v>
          </cell>
          <cell r="K2793"/>
        </row>
        <row r="2794">
          <cell r="F2794">
            <v>205607000264</v>
          </cell>
          <cell r="G2794" t="str">
            <v>C. E. R. LA AMAPOLA</v>
          </cell>
          <cell r="H2794"/>
          <cell r="I2794" t="str">
            <v>RURAL</v>
          </cell>
          <cell r="J2794" t="str">
            <v>VDA LA AMAPOLA</v>
          </cell>
          <cell r="K2794"/>
        </row>
        <row r="2795">
          <cell r="F2795">
            <v>205607000281</v>
          </cell>
          <cell r="G2795" t="str">
            <v>C. E. R. CARRIZALES</v>
          </cell>
          <cell r="H2795"/>
          <cell r="I2795" t="str">
            <v>RURAL</v>
          </cell>
          <cell r="J2795" t="str">
            <v>VDA. CARRIZALES</v>
          </cell>
          <cell r="K2795"/>
        </row>
        <row r="2796">
          <cell r="F2796">
            <v>205607000485</v>
          </cell>
          <cell r="G2796" t="str">
            <v>C. E. R. TABACAL</v>
          </cell>
          <cell r="H2796"/>
          <cell r="I2796" t="str">
            <v>RURAL</v>
          </cell>
          <cell r="J2796" t="str">
            <v>VDA TABACAL</v>
          </cell>
          <cell r="K2796" t="str">
            <v>GOBERNACIÓN 668</v>
          </cell>
        </row>
        <row r="2797">
          <cell r="F2797">
            <v>405607000271</v>
          </cell>
          <cell r="G2797" t="str">
            <v>C. E. R. NORMANDIA</v>
          </cell>
          <cell r="H2797"/>
          <cell r="I2797" t="str">
            <v>RURAL</v>
          </cell>
          <cell r="J2797" t="str">
            <v>VDA NORMANDIA</v>
          </cell>
          <cell r="K2797"/>
        </row>
        <row r="2798">
          <cell r="F2798">
            <v>105628000227</v>
          </cell>
          <cell r="G2798" t="str">
            <v>I. E. SAN JOSE</v>
          </cell>
          <cell r="H2798"/>
          <cell r="I2798" t="str">
            <v>URBANA</v>
          </cell>
          <cell r="J2798" t="str">
            <v xml:space="preserve">KR 19 14 56 </v>
          </cell>
          <cell r="K2798"/>
        </row>
        <row r="2799">
          <cell r="F2799">
            <v>205628000019</v>
          </cell>
          <cell r="G2799" t="str">
            <v>C. E. R. REMARTIN</v>
          </cell>
          <cell r="H2799"/>
          <cell r="I2799" t="str">
            <v>RURAL</v>
          </cell>
          <cell r="J2799" t="str">
            <v>VDA. REMARTIN</v>
          </cell>
          <cell r="K2799" t="str">
            <v>GOBERNACIÓN 668</v>
          </cell>
        </row>
        <row r="2800">
          <cell r="F2800">
            <v>205628000027</v>
          </cell>
          <cell r="G2800" t="str">
            <v>C. E. R. NIQUIA</v>
          </cell>
          <cell r="H2800"/>
          <cell r="I2800" t="str">
            <v>RURAL</v>
          </cell>
          <cell r="J2800" t="str">
            <v>VDA. NIQUIA</v>
          </cell>
          <cell r="K2800" t="str">
            <v>GOBERNACIÓN 668</v>
          </cell>
        </row>
        <row r="2801">
          <cell r="F2801">
            <v>205628000043</v>
          </cell>
          <cell r="G2801" t="str">
            <v>I. E. R. EL JUNCO</v>
          </cell>
          <cell r="H2801"/>
          <cell r="I2801" t="str">
            <v>RURAL</v>
          </cell>
          <cell r="J2801" t="str">
            <v>VDA. EL JUNCO</v>
          </cell>
          <cell r="K2801"/>
        </row>
        <row r="2802">
          <cell r="F2802">
            <v>205628000051</v>
          </cell>
          <cell r="G2802" t="str">
            <v>I. E. R. EL MADERO</v>
          </cell>
          <cell r="H2802"/>
          <cell r="I2802" t="str">
            <v>RURAL</v>
          </cell>
          <cell r="J2802" t="str">
            <v>VDA EL MADERO</v>
          </cell>
          <cell r="K2802" t="str">
            <v>GOBERNACIÓN 668</v>
          </cell>
        </row>
        <row r="2803">
          <cell r="F2803">
            <v>205628000078</v>
          </cell>
          <cell r="G2803" t="str">
            <v>C. E. R. TESORERO</v>
          </cell>
          <cell r="H2803"/>
          <cell r="I2803" t="str">
            <v>RURAL</v>
          </cell>
          <cell r="J2803" t="str">
            <v>VDA. TESORERO</v>
          </cell>
          <cell r="K2803" t="str">
            <v>GOBERNACIÓN 668</v>
          </cell>
        </row>
        <row r="2804">
          <cell r="F2804">
            <v>205628000086</v>
          </cell>
          <cell r="G2804" t="str">
            <v>I. E. R. EL SOCORRO</v>
          </cell>
          <cell r="H2804"/>
          <cell r="I2804" t="str">
            <v>RURAL</v>
          </cell>
          <cell r="J2804" t="str">
            <v>VDA. EL SOCORRO</v>
          </cell>
          <cell r="K2804"/>
        </row>
        <row r="2805">
          <cell r="F2805">
            <v>205628000094</v>
          </cell>
          <cell r="G2805" t="str">
            <v>C. E. R. EL PLACER</v>
          </cell>
          <cell r="H2805"/>
          <cell r="I2805" t="str">
            <v>RURAL</v>
          </cell>
          <cell r="J2805" t="str">
            <v>VDA EL PLACER</v>
          </cell>
          <cell r="K2805"/>
        </row>
        <row r="2806">
          <cell r="F2806">
            <v>205628000116</v>
          </cell>
          <cell r="G2806" t="str">
            <v>I. E. R. TESORERITO</v>
          </cell>
          <cell r="H2806"/>
          <cell r="I2806" t="str">
            <v>RURAL</v>
          </cell>
          <cell r="J2806" t="str">
            <v>VDA. TESORERITO</v>
          </cell>
          <cell r="K2806" t="str">
            <v>GOBERNACIÓN 668</v>
          </cell>
        </row>
        <row r="2807">
          <cell r="F2807">
            <v>205628000124</v>
          </cell>
          <cell r="G2807" t="str">
            <v>I. E. R. LA ERMITA</v>
          </cell>
          <cell r="H2807"/>
          <cell r="I2807" t="str">
            <v>RURAL</v>
          </cell>
          <cell r="J2807" t="str">
            <v>VDA. LA ERMITA</v>
          </cell>
          <cell r="K2807"/>
        </row>
        <row r="2808">
          <cell r="F2808">
            <v>205628000132</v>
          </cell>
          <cell r="G2808" t="str">
            <v>C. E. R. TENDIDOS</v>
          </cell>
          <cell r="H2808"/>
          <cell r="I2808" t="str">
            <v>RURAL</v>
          </cell>
          <cell r="J2808" t="str">
            <v>VDA. LOS TENDIDOS</v>
          </cell>
          <cell r="K2808"/>
        </row>
        <row r="2809">
          <cell r="F2809">
            <v>205628000175</v>
          </cell>
          <cell r="G2809" t="str">
            <v>C. E. R. NOHAVA</v>
          </cell>
          <cell r="H2809"/>
          <cell r="I2809" t="str">
            <v>RURAL</v>
          </cell>
          <cell r="J2809" t="str">
            <v>VDA. NOHAVA</v>
          </cell>
          <cell r="K2809"/>
        </row>
        <row r="2810">
          <cell r="F2810">
            <v>205628000183</v>
          </cell>
          <cell r="G2810" t="str">
            <v>I. E. R. MEMBRILLAL</v>
          </cell>
          <cell r="H2810"/>
          <cell r="I2810" t="str">
            <v>RURAL</v>
          </cell>
          <cell r="J2810" t="str">
            <v>VDA. MEMBRILLAL</v>
          </cell>
          <cell r="K2810"/>
        </row>
        <row r="2811">
          <cell r="F2811">
            <v>205628000191</v>
          </cell>
          <cell r="G2811" t="str">
            <v>C. E. R. LA PEDRONA</v>
          </cell>
          <cell r="H2811"/>
          <cell r="I2811" t="str">
            <v>RURAL</v>
          </cell>
          <cell r="J2811" t="str">
            <v>VDA LA PEDRONA</v>
          </cell>
          <cell r="K2811" t="str">
            <v>GOBERNACIÓN 668</v>
          </cell>
        </row>
        <row r="2812">
          <cell r="F2812">
            <v>205628000230</v>
          </cell>
          <cell r="G2812" t="str">
            <v>I. E. R. EL TAMBO</v>
          </cell>
          <cell r="H2812"/>
          <cell r="I2812" t="str">
            <v>RURAL</v>
          </cell>
          <cell r="J2812" t="str">
            <v>VDA. EL TAMBO</v>
          </cell>
          <cell r="K2812"/>
        </row>
        <row r="2813">
          <cell r="F2813">
            <v>205628000248</v>
          </cell>
          <cell r="G2813" t="str">
            <v>I. E. R. EL ORO</v>
          </cell>
          <cell r="H2813"/>
          <cell r="I2813" t="str">
            <v>RURAL</v>
          </cell>
          <cell r="J2813" t="str">
            <v>CORREG EL ORO</v>
          </cell>
          <cell r="K2813"/>
        </row>
        <row r="2814">
          <cell r="F2814">
            <v>205628000272</v>
          </cell>
          <cell r="G2814" t="str">
            <v>C. E. R. LA CEJA</v>
          </cell>
          <cell r="H2814"/>
          <cell r="I2814" t="str">
            <v>RURAL</v>
          </cell>
          <cell r="J2814" t="str">
            <v>VDA LA CEJA</v>
          </cell>
          <cell r="K2814" t="str">
            <v>MINTIC-OTROS PROYECTOS</v>
          </cell>
        </row>
        <row r="2815">
          <cell r="F2815">
            <v>205628000302</v>
          </cell>
          <cell r="G2815" t="str">
            <v>C. E. R. EL LLANO</v>
          </cell>
          <cell r="H2815"/>
          <cell r="I2815" t="str">
            <v>RURAL</v>
          </cell>
          <cell r="J2815" t="str">
            <v>VDA. EL LLANO</v>
          </cell>
          <cell r="K2815" t="str">
            <v>GOBERNACIÓN 668</v>
          </cell>
        </row>
        <row r="2816">
          <cell r="F2816">
            <v>205628000345</v>
          </cell>
          <cell r="G2816" t="str">
            <v>C. E. R. LA AURORA</v>
          </cell>
          <cell r="H2816"/>
          <cell r="I2816" t="str">
            <v>RURAL</v>
          </cell>
          <cell r="J2816" t="str">
            <v>VDA. LA AURORA</v>
          </cell>
          <cell r="K2816"/>
        </row>
        <row r="2817">
          <cell r="F2817">
            <v>205628000353</v>
          </cell>
          <cell r="G2817" t="str">
            <v>C. E. R. LA LOMA</v>
          </cell>
          <cell r="H2817"/>
          <cell r="I2817" t="str">
            <v>RURAL</v>
          </cell>
          <cell r="J2817" t="str">
            <v>VDA. LA LOMA</v>
          </cell>
          <cell r="K2817" t="str">
            <v>GOBERNACIÓN 668</v>
          </cell>
        </row>
        <row r="2818">
          <cell r="F2818">
            <v>205628000426</v>
          </cell>
          <cell r="G2818" t="str">
            <v>C. E. R. MALPASO</v>
          </cell>
          <cell r="H2818"/>
          <cell r="I2818" t="str">
            <v>RURAL</v>
          </cell>
          <cell r="J2818" t="str">
            <v>VDA BUENOS AIRES</v>
          </cell>
          <cell r="K2818"/>
        </row>
        <row r="2819">
          <cell r="F2819">
            <v>205628000434</v>
          </cell>
          <cell r="G2819" t="str">
            <v>C. E. R. LLANO DE LOS ENCUENTROS</v>
          </cell>
          <cell r="H2819"/>
          <cell r="I2819" t="str">
            <v>RURAL</v>
          </cell>
          <cell r="J2819" t="str">
            <v>VDA. LLANO DE LOS ENCUENTROS</v>
          </cell>
          <cell r="K2819"/>
        </row>
        <row r="2820">
          <cell r="F2820">
            <v>205628000442</v>
          </cell>
          <cell r="G2820" t="str">
            <v>C.E.R. LA MESETA</v>
          </cell>
          <cell r="H2820"/>
          <cell r="I2820" t="str">
            <v>RURAL</v>
          </cell>
          <cell r="J2820" t="str">
            <v>VDA. LA MESETA</v>
          </cell>
          <cell r="K2820" t="str">
            <v>GOBERNACIÓN 668</v>
          </cell>
        </row>
        <row r="2821">
          <cell r="F2821">
            <v>205628000451</v>
          </cell>
          <cell r="G2821" t="str">
            <v>I.E. SAN FRANCISCO</v>
          </cell>
          <cell r="H2821"/>
          <cell r="I2821" t="str">
            <v>RURAL</v>
          </cell>
          <cell r="J2821" t="str">
            <v>VDA. SAN FRANCISCO</v>
          </cell>
          <cell r="K2821" t="str">
            <v>GOBERNACIÓN 668</v>
          </cell>
        </row>
        <row r="2822">
          <cell r="F2822">
            <v>205628000469</v>
          </cell>
          <cell r="G2822" t="str">
            <v>C.E.R. MACANAL</v>
          </cell>
          <cell r="H2822"/>
          <cell r="I2822" t="str">
            <v>RURAL</v>
          </cell>
          <cell r="J2822" t="str">
            <v>VDA. MACANAL</v>
          </cell>
          <cell r="K2822"/>
        </row>
        <row r="2823">
          <cell r="F2823">
            <v>205628000477</v>
          </cell>
          <cell r="G2823" t="str">
            <v>C.E.R. EL CLAVEL</v>
          </cell>
          <cell r="H2823"/>
          <cell r="I2823" t="str">
            <v>RURAL</v>
          </cell>
          <cell r="J2823" t="str">
            <v>VDA. EL CLAVEL</v>
          </cell>
          <cell r="K2823"/>
        </row>
        <row r="2824">
          <cell r="F2824">
            <v>205628000485</v>
          </cell>
          <cell r="G2824" t="str">
            <v>C.E.R. EL ENCANTO</v>
          </cell>
          <cell r="H2824"/>
          <cell r="I2824" t="str">
            <v>RURAL</v>
          </cell>
          <cell r="J2824" t="str">
            <v>VDA. EL ENCANTO</v>
          </cell>
          <cell r="K2824"/>
        </row>
        <row r="2825">
          <cell r="F2825">
            <v>205628000507</v>
          </cell>
          <cell r="G2825" t="str">
            <v>C.E.R. FILO DE LOS PÉREZ</v>
          </cell>
          <cell r="H2825"/>
          <cell r="I2825" t="str">
            <v>RURAL</v>
          </cell>
          <cell r="J2825" t="str">
            <v>VDA FILO DE LOS PÉREZ</v>
          </cell>
          <cell r="K2825"/>
        </row>
        <row r="2826">
          <cell r="F2826">
            <v>205819000302</v>
          </cell>
          <cell r="G2826" t="str">
            <v>C. E. R. LA SANTAMARIA</v>
          </cell>
          <cell r="H2826"/>
          <cell r="I2826" t="str">
            <v>RURAL</v>
          </cell>
          <cell r="J2826" t="str">
            <v>VDA LA STA  MARIA</v>
          </cell>
          <cell r="K2826"/>
        </row>
        <row r="2827">
          <cell r="F2827">
            <v>105642000019</v>
          </cell>
          <cell r="G2827" t="str">
            <v>LICEO JULIO RESTREPO</v>
          </cell>
          <cell r="H2827"/>
          <cell r="I2827" t="str">
            <v>URBANA</v>
          </cell>
          <cell r="J2827" t="str">
            <v>KR 35 32 110</v>
          </cell>
          <cell r="K2827" t="str">
            <v>GOBERNACIÓN</v>
          </cell>
        </row>
        <row r="2828">
          <cell r="F2828">
            <v>105642000141</v>
          </cell>
          <cell r="G2828" t="str">
            <v>E U RAMON VELEZ ISAZA</v>
          </cell>
          <cell r="H2828"/>
          <cell r="I2828" t="str">
            <v>URBANA</v>
          </cell>
          <cell r="J2828" t="str">
            <v xml:space="preserve">CL 30 24 A 111 </v>
          </cell>
          <cell r="K2828"/>
        </row>
        <row r="2829">
          <cell r="F2829">
            <v>105642000515</v>
          </cell>
          <cell r="G2829" t="str">
            <v>E U SIMON BOLIVAR</v>
          </cell>
          <cell r="H2829"/>
          <cell r="I2829" t="str">
            <v>URBANA</v>
          </cell>
          <cell r="J2829" t="str">
            <v xml:space="preserve">KR 13 29 68 </v>
          </cell>
          <cell r="K2829" t="str">
            <v>GOBERNACIÓN</v>
          </cell>
        </row>
        <row r="2830">
          <cell r="F2830">
            <v>105642000639</v>
          </cell>
          <cell r="G2830" t="str">
            <v>E U DELFINA CALAD DE OCHOA</v>
          </cell>
          <cell r="H2830"/>
          <cell r="I2830" t="str">
            <v>URBANA</v>
          </cell>
          <cell r="J2830" t="str">
            <v xml:space="preserve">CL 34 37 20 </v>
          </cell>
          <cell r="K2830" t="str">
            <v>GOBERNACIÓN</v>
          </cell>
        </row>
        <row r="2831">
          <cell r="F2831">
            <v>205642000030</v>
          </cell>
          <cell r="G2831" t="str">
            <v>MORRITOS</v>
          </cell>
          <cell r="H2831"/>
          <cell r="I2831" t="str">
            <v>RURAL</v>
          </cell>
          <cell r="J2831" t="str">
            <v>VDA MORRITOS</v>
          </cell>
          <cell r="K2831" t="str">
            <v>GOBERNACIÓN 668</v>
          </cell>
        </row>
        <row r="2832">
          <cell r="F2832">
            <v>205642000048</v>
          </cell>
          <cell r="G2832" t="str">
            <v>CHAQUIRO ARRIBA</v>
          </cell>
          <cell r="H2832"/>
          <cell r="I2832" t="str">
            <v>RURAL</v>
          </cell>
          <cell r="J2832" t="str">
            <v>VDA. CHAQUIRO ARRIBA</v>
          </cell>
          <cell r="K2832"/>
        </row>
        <row r="2833">
          <cell r="F2833">
            <v>205642000056</v>
          </cell>
          <cell r="G2833" t="str">
            <v>CHAQUIRO ABAJO</v>
          </cell>
          <cell r="H2833"/>
          <cell r="I2833" t="str">
            <v>RURAL</v>
          </cell>
          <cell r="J2833" t="str">
            <v>VDA LA CHAQUIRO</v>
          </cell>
          <cell r="K2833" t="str">
            <v>GOBERNACIÓN 668</v>
          </cell>
        </row>
        <row r="2834">
          <cell r="F2834">
            <v>205642000064</v>
          </cell>
          <cell r="G2834" t="str">
            <v>PORFIRIO BARBA JACOB</v>
          </cell>
          <cell r="H2834"/>
          <cell r="I2834" t="str">
            <v>RURAL</v>
          </cell>
          <cell r="J2834" t="str">
            <v>VDA. MONTEBELLO ARRIBA</v>
          </cell>
          <cell r="K2834" t="str">
            <v>GOBERNACIÓN 668</v>
          </cell>
        </row>
        <row r="2835">
          <cell r="F2835">
            <v>205642000072</v>
          </cell>
          <cell r="G2835" t="str">
            <v>CARLOS VIECO ORTIZ</v>
          </cell>
          <cell r="H2835"/>
          <cell r="I2835" t="str">
            <v>RURAL</v>
          </cell>
          <cell r="J2835" t="str">
            <v>CORREG  LA MARGARITA</v>
          </cell>
          <cell r="K2835"/>
        </row>
        <row r="2836">
          <cell r="F2836">
            <v>205642000081</v>
          </cell>
          <cell r="G2836" t="str">
            <v>LA SIBERIA</v>
          </cell>
          <cell r="H2836"/>
          <cell r="I2836" t="str">
            <v>RURAL</v>
          </cell>
          <cell r="J2836" t="str">
            <v>VDA. LA SIBERIA</v>
          </cell>
          <cell r="K2836"/>
        </row>
        <row r="2837">
          <cell r="F2837">
            <v>205642000099</v>
          </cell>
          <cell r="G2837" t="str">
            <v>ANA RESTREPO ARIAS</v>
          </cell>
          <cell r="H2837"/>
          <cell r="I2837" t="str">
            <v>RURAL</v>
          </cell>
          <cell r="J2837" t="str">
            <v>VDA LA HUMAREDA</v>
          </cell>
          <cell r="K2837"/>
        </row>
        <row r="2838">
          <cell r="F2838">
            <v>205642000102</v>
          </cell>
          <cell r="G2838" t="str">
            <v>EL LEON</v>
          </cell>
          <cell r="H2838"/>
          <cell r="I2838" t="str">
            <v>RURAL</v>
          </cell>
          <cell r="J2838" t="str">
            <v>VDA LA TARQUI</v>
          </cell>
          <cell r="K2838"/>
        </row>
        <row r="2839">
          <cell r="F2839">
            <v>205642000111</v>
          </cell>
          <cell r="G2839" t="str">
            <v>EL RAUDAL</v>
          </cell>
          <cell r="H2839"/>
          <cell r="I2839" t="str">
            <v>RURAL</v>
          </cell>
          <cell r="J2839" t="str">
            <v xml:space="preserve">VDA LA CHUCHITA </v>
          </cell>
          <cell r="K2839"/>
        </row>
        <row r="2840">
          <cell r="F2840">
            <v>205642000137</v>
          </cell>
          <cell r="G2840" t="str">
            <v>LA FAMOSA</v>
          </cell>
          <cell r="H2840"/>
          <cell r="I2840" t="str">
            <v>RURAL</v>
          </cell>
          <cell r="J2840" t="str">
            <v>VDA LA AMAGACEÑA</v>
          </cell>
          <cell r="K2840" t="str">
            <v>GOBERNACIÓN 668</v>
          </cell>
        </row>
        <row r="2841">
          <cell r="F2841">
            <v>205642000161</v>
          </cell>
          <cell r="G2841" t="str">
            <v>LOS ANDES</v>
          </cell>
          <cell r="H2841"/>
          <cell r="I2841" t="str">
            <v>RURAL</v>
          </cell>
          <cell r="J2841" t="str">
            <v>VDA LOS ANDES</v>
          </cell>
          <cell r="K2841"/>
        </row>
        <row r="2842">
          <cell r="F2842">
            <v>205642000170</v>
          </cell>
          <cell r="G2842" t="str">
            <v>I. E. R. ABELARDO OCHOA</v>
          </cell>
          <cell r="H2842"/>
          <cell r="I2842" t="str">
            <v>RURAL</v>
          </cell>
          <cell r="J2842" t="str">
            <v>CORREG. LA CAMARA</v>
          </cell>
          <cell r="K2842"/>
        </row>
        <row r="2843">
          <cell r="F2843">
            <v>205642000188</v>
          </cell>
          <cell r="G2843" t="str">
            <v>CIRO MENDIA</v>
          </cell>
          <cell r="H2843"/>
          <cell r="I2843" t="str">
            <v>RURAL</v>
          </cell>
          <cell r="J2843" t="str">
            <v>VDA LA LIBORIANA</v>
          </cell>
          <cell r="K2843" t="str">
            <v>GOBERNACIÓN 668</v>
          </cell>
        </row>
        <row r="2844">
          <cell r="F2844">
            <v>205642000196</v>
          </cell>
          <cell r="G2844" t="str">
            <v>EL CARMELO</v>
          </cell>
          <cell r="H2844"/>
          <cell r="I2844" t="str">
            <v>RURAL</v>
          </cell>
          <cell r="J2844" t="str">
            <v>VDA GULUNGA PARTE BAJA</v>
          </cell>
          <cell r="K2844"/>
        </row>
        <row r="2845">
          <cell r="F2845">
            <v>205642000218</v>
          </cell>
          <cell r="G2845" t="str">
            <v>LA GULUNGA</v>
          </cell>
          <cell r="H2845"/>
          <cell r="I2845" t="str">
            <v>RURAL</v>
          </cell>
          <cell r="J2845" t="str">
            <v>VDA LA GULUNGA</v>
          </cell>
          <cell r="K2845"/>
        </row>
        <row r="2846">
          <cell r="F2846">
            <v>205642000226</v>
          </cell>
          <cell r="G2846" t="str">
            <v>TROYA</v>
          </cell>
          <cell r="H2846"/>
          <cell r="I2846" t="str">
            <v>RURAL</v>
          </cell>
          <cell r="J2846" t="str">
            <v>VDA TROYA</v>
          </cell>
          <cell r="K2846" t="str">
            <v>GOBERNACIÓN 668</v>
          </cell>
        </row>
        <row r="2847">
          <cell r="F2847">
            <v>205642000234</v>
          </cell>
          <cell r="G2847" t="str">
            <v>EPIFANIO MEJIA</v>
          </cell>
          <cell r="H2847"/>
          <cell r="I2847" t="str">
            <v>RURAL</v>
          </cell>
          <cell r="J2847" t="str">
            <v>VDA MONTEBELLO PARTE BAJA</v>
          </cell>
          <cell r="K2847" t="str">
            <v>GOBERNACIÓN 668</v>
          </cell>
        </row>
        <row r="2848">
          <cell r="F2848">
            <v>205642000242</v>
          </cell>
          <cell r="G2848" t="str">
            <v>C. E. R. EL CONCILIO</v>
          </cell>
          <cell r="H2848"/>
          <cell r="I2848" t="str">
            <v>RURAL</v>
          </cell>
          <cell r="J2848" t="str">
            <v>VDA. EL CONCILIO</v>
          </cell>
          <cell r="K2848" t="str">
            <v>MINTIC - CENTROS DIGITALES</v>
          </cell>
        </row>
        <row r="2849">
          <cell r="F2849">
            <v>205642000251</v>
          </cell>
          <cell r="G2849" t="str">
            <v>LA CLARA ARRIBA</v>
          </cell>
          <cell r="H2849"/>
          <cell r="I2849" t="str">
            <v>RURAL</v>
          </cell>
          <cell r="J2849" t="str">
            <v>VDA LA CLARA ARRIBA</v>
          </cell>
          <cell r="K2849"/>
        </row>
        <row r="2850">
          <cell r="F2850">
            <v>205642000277</v>
          </cell>
          <cell r="G2850" t="str">
            <v>LA ILUSION</v>
          </cell>
          <cell r="H2850"/>
          <cell r="I2850" t="str">
            <v>RURAL</v>
          </cell>
          <cell r="J2850" t="str">
            <v>VDA BELLAVISTA</v>
          </cell>
          <cell r="K2850"/>
        </row>
        <row r="2851">
          <cell r="F2851">
            <v>205642000293</v>
          </cell>
          <cell r="G2851" t="str">
            <v>C. E. R. PEÑALISA</v>
          </cell>
          <cell r="H2851"/>
          <cell r="I2851" t="str">
            <v>RURAL</v>
          </cell>
          <cell r="J2851" t="str">
            <v>CORREG. PEÑALISA</v>
          </cell>
          <cell r="K2851" t="str">
            <v>MINTIC - CENTROS DIGITALES</v>
          </cell>
        </row>
        <row r="2852">
          <cell r="F2852">
            <v>205642000307</v>
          </cell>
          <cell r="G2852" t="str">
            <v>GLORIA EDITH GALVIS PATIÑO</v>
          </cell>
          <cell r="H2852"/>
          <cell r="I2852" t="str">
            <v>RURAL</v>
          </cell>
          <cell r="J2852" t="str">
            <v>VDA LA TABORDA</v>
          </cell>
          <cell r="K2852" t="str">
            <v>GOBERNACIÓN 668</v>
          </cell>
        </row>
        <row r="2853">
          <cell r="F2853">
            <v>205642000323</v>
          </cell>
          <cell r="G2853" t="str">
            <v>LA GRANIZO</v>
          </cell>
          <cell r="H2853"/>
          <cell r="I2853" t="str">
            <v>RURAL</v>
          </cell>
          <cell r="J2853" t="str">
            <v>VDA LA GRANIZO</v>
          </cell>
          <cell r="K2853"/>
        </row>
        <row r="2854">
          <cell r="F2854">
            <v>205642000331</v>
          </cell>
          <cell r="G2854" t="str">
            <v>EL ROBLAL</v>
          </cell>
          <cell r="H2854"/>
          <cell r="I2854" t="str">
            <v>RURAL</v>
          </cell>
          <cell r="J2854" t="str">
            <v>VDA EL ROBLAL</v>
          </cell>
          <cell r="K2854"/>
        </row>
        <row r="2855">
          <cell r="F2855">
            <v>205642000358</v>
          </cell>
          <cell r="G2855" t="str">
            <v>TARQUI</v>
          </cell>
          <cell r="H2855"/>
          <cell r="I2855" t="str">
            <v>RURAL</v>
          </cell>
          <cell r="J2855" t="str">
            <v>VDA LA TARQUI</v>
          </cell>
          <cell r="K2855" t="str">
            <v>GOBERNACIÓN 668</v>
          </cell>
        </row>
        <row r="2856">
          <cell r="F2856">
            <v>205642000382</v>
          </cell>
          <cell r="G2856" t="str">
            <v>JORGE ELIECER GAITAN</v>
          </cell>
          <cell r="H2856"/>
          <cell r="I2856" t="str">
            <v>RURAL</v>
          </cell>
          <cell r="J2856" t="str">
            <v>VDA. LA OVEJITA</v>
          </cell>
          <cell r="K2856"/>
        </row>
        <row r="2857">
          <cell r="F2857">
            <v>205642000463</v>
          </cell>
          <cell r="G2857" t="str">
            <v>VENTIADERO</v>
          </cell>
          <cell r="H2857"/>
          <cell r="I2857" t="str">
            <v>RURAL</v>
          </cell>
          <cell r="J2857" t="str">
            <v>VDA EL VENTIADERO</v>
          </cell>
          <cell r="K2857" t="str">
            <v>GOBERNACIÓN 668</v>
          </cell>
        </row>
        <row r="2858">
          <cell r="F2858">
            <v>205642000480</v>
          </cell>
          <cell r="G2858" t="str">
            <v>LEON DE GREIFF</v>
          </cell>
          <cell r="H2858"/>
          <cell r="I2858" t="str">
            <v>RURAL</v>
          </cell>
          <cell r="J2858" t="str">
            <v>VDA EL LEON</v>
          </cell>
          <cell r="K2858"/>
        </row>
        <row r="2859">
          <cell r="F2859">
            <v>205642000561</v>
          </cell>
          <cell r="G2859" t="str">
            <v>LLANADAS</v>
          </cell>
          <cell r="H2859"/>
          <cell r="I2859" t="str">
            <v>RURAL</v>
          </cell>
          <cell r="J2859" t="str">
            <v>VDA LLANADAS</v>
          </cell>
          <cell r="K2859" t="str">
            <v>GOBERNACIÓN 668</v>
          </cell>
        </row>
        <row r="2860">
          <cell r="F2860">
            <v>205642000587</v>
          </cell>
          <cell r="G2860" t="str">
            <v>EL EDEN</v>
          </cell>
          <cell r="H2860"/>
          <cell r="I2860" t="str">
            <v>RURAL</v>
          </cell>
          <cell r="J2860" t="str">
            <v>VDA EL EDEN</v>
          </cell>
          <cell r="K2860"/>
        </row>
        <row r="2861">
          <cell r="F2861">
            <v>205642000641</v>
          </cell>
          <cell r="G2861" t="str">
            <v>EL RETIRO</v>
          </cell>
          <cell r="H2861"/>
          <cell r="I2861" t="str">
            <v>RURAL</v>
          </cell>
          <cell r="J2861" t="str">
            <v>VDA EL RETIRO</v>
          </cell>
          <cell r="K2861"/>
        </row>
        <row r="2862">
          <cell r="F2862">
            <v>205642000757</v>
          </cell>
          <cell r="G2862" t="str">
            <v>MONTAÑITA</v>
          </cell>
          <cell r="H2862"/>
          <cell r="I2862" t="str">
            <v>RURAL</v>
          </cell>
          <cell r="J2862" t="str">
            <v>VDA. MONTAÑITA</v>
          </cell>
          <cell r="K2862"/>
        </row>
        <row r="2863">
          <cell r="F2863">
            <v>205642000765</v>
          </cell>
          <cell r="G2863" t="str">
            <v>EL CEDRO</v>
          </cell>
          <cell r="H2863"/>
          <cell r="I2863" t="str">
            <v>RURAL</v>
          </cell>
          <cell r="J2863" t="str">
            <v>VDA. EL CEDRO</v>
          </cell>
          <cell r="K2863"/>
        </row>
        <row r="2864">
          <cell r="F2864">
            <v>305642000590</v>
          </cell>
          <cell r="G2864" t="str">
            <v>IVAN ARANGO ARCILA</v>
          </cell>
          <cell r="H2864"/>
          <cell r="I2864" t="str">
            <v>RURAL</v>
          </cell>
          <cell r="J2864" t="str">
            <v>VDA YARUMA</v>
          </cell>
          <cell r="K2864" t="str">
            <v>GOBERNACIÓN 668</v>
          </cell>
        </row>
        <row r="2865">
          <cell r="F2865">
            <v>105647000025</v>
          </cell>
          <cell r="G2865" t="str">
            <v>E.U. ALBERTO TOBON GALLON</v>
          </cell>
          <cell r="H2865"/>
          <cell r="I2865" t="str">
            <v>URBANA</v>
          </cell>
          <cell r="J2865" t="str">
            <v>IND CLL. LOLA ECHEVERRY</v>
          </cell>
          <cell r="K2865"/>
        </row>
        <row r="2866">
          <cell r="F2866">
            <v>105647000220</v>
          </cell>
          <cell r="G2866" t="str">
            <v>LICEO JUAN XXIII</v>
          </cell>
          <cell r="H2866"/>
          <cell r="I2866" t="str">
            <v>URBANA</v>
          </cell>
          <cell r="J2866" t="str">
            <v xml:space="preserve">KR 28 30 40 </v>
          </cell>
          <cell r="K2866"/>
        </row>
        <row r="2867">
          <cell r="F2867">
            <v>205647000011</v>
          </cell>
          <cell r="G2867" t="str">
            <v>I. E. R. ANA JOAQUINA RESTREPO</v>
          </cell>
          <cell r="H2867"/>
          <cell r="I2867" t="str">
            <v>RURAL</v>
          </cell>
          <cell r="J2867" t="str">
            <v>VDA. ALTO SECO</v>
          </cell>
          <cell r="K2867"/>
        </row>
        <row r="2868">
          <cell r="F2868">
            <v>205647000038</v>
          </cell>
          <cell r="G2868" t="str">
            <v>LA CIENAGA</v>
          </cell>
          <cell r="H2868"/>
          <cell r="I2868" t="str">
            <v>RURAL</v>
          </cell>
          <cell r="J2868" t="str">
            <v>VDA. LA CIENAGA</v>
          </cell>
          <cell r="K2868"/>
        </row>
        <row r="2869">
          <cell r="F2869">
            <v>205647000046</v>
          </cell>
          <cell r="G2869" t="str">
            <v>LOMA GRANDE</v>
          </cell>
          <cell r="H2869"/>
          <cell r="I2869" t="str">
            <v>RURAL</v>
          </cell>
          <cell r="J2869" t="str">
            <v>VDA. LOMA GRANDE</v>
          </cell>
          <cell r="K2869" t="str">
            <v>GOBERNACIÓN 668</v>
          </cell>
        </row>
        <row r="2870">
          <cell r="F2870">
            <v>205647000054</v>
          </cell>
          <cell r="G2870" t="str">
            <v>JOAQUIN EMILIO ARANGO</v>
          </cell>
          <cell r="H2870"/>
          <cell r="I2870" t="str">
            <v>RURAL</v>
          </cell>
          <cell r="J2870" t="str">
            <v>VDA. LA CHORRERA</v>
          </cell>
          <cell r="K2870"/>
        </row>
        <row r="2871">
          <cell r="F2871">
            <v>205647000062</v>
          </cell>
          <cell r="G2871" t="str">
            <v>ATEZAL</v>
          </cell>
          <cell r="H2871"/>
          <cell r="I2871" t="str">
            <v>RURAL</v>
          </cell>
          <cell r="J2871" t="str">
            <v>VDA. ATEZAL</v>
          </cell>
          <cell r="K2871"/>
        </row>
        <row r="2872">
          <cell r="F2872">
            <v>205647000089</v>
          </cell>
          <cell r="G2872" t="str">
            <v>CHALI</v>
          </cell>
          <cell r="H2872"/>
          <cell r="I2872" t="str">
            <v>RURAL</v>
          </cell>
          <cell r="J2872" t="str">
            <v>VDA LA CORDILLERA</v>
          </cell>
          <cell r="K2872"/>
        </row>
        <row r="2873">
          <cell r="F2873">
            <v>205647000097</v>
          </cell>
          <cell r="G2873" t="str">
            <v>COCORNA</v>
          </cell>
          <cell r="H2873"/>
          <cell r="I2873" t="str">
            <v>RURAL</v>
          </cell>
          <cell r="J2873" t="str">
            <v>VDA SAN MIGUEL</v>
          </cell>
          <cell r="K2873"/>
        </row>
        <row r="2874">
          <cell r="F2874">
            <v>205647000119</v>
          </cell>
          <cell r="G2874" t="str">
            <v>EL VERGEL</v>
          </cell>
          <cell r="H2874"/>
          <cell r="I2874" t="str">
            <v>RURAL</v>
          </cell>
          <cell r="J2874" t="str">
            <v>VDA EL VERGEL</v>
          </cell>
          <cell r="K2874"/>
        </row>
        <row r="2875">
          <cell r="F2875">
            <v>205647000127</v>
          </cell>
          <cell r="G2875" t="str">
            <v>TRAVESIAS</v>
          </cell>
          <cell r="H2875"/>
          <cell r="I2875" t="str">
            <v>RURAL</v>
          </cell>
          <cell r="J2875" t="str">
            <v>VDA. TRAVESIAS</v>
          </cell>
          <cell r="K2875"/>
        </row>
        <row r="2876">
          <cell r="F2876">
            <v>205647000135</v>
          </cell>
          <cell r="G2876" t="str">
            <v>SANTA GERTRUDIS</v>
          </cell>
          <cell r="H2876"/>
          <cell r="I2876" t="str">
            <v>RURAL</v>
          </cell>
          <cell r="J2876" t="str">
            <v>VDA. STA. GERTRUDIS</v>
          </cell>
          <cell r="K2876" t="str">
            <v>GOBERNACIÓN 668</v>
          </cell>
        </row>
        <row r="2877">
          <cell r="F2877">
            <v>205647000143</v>
          </cell>
          <cell r="G2877" t="str">
            <v>SAN FRANCISCO</v>
          </cell>
          <cell r="H2877"/>
          <cell r="I2877" t="str">
            <v>RURAL</v>
          </cell>
          <cell r="J2877" t="str">
            <v>VDA. EL CANTARO</v>
          </cell>
          <cell r="K2877"/>
        </row>
        <row r="2878">
          <cell r="F2878">
            <v>205647000160</v>
          </cell>
          <cell r="G2878" t="str">
            <v>MONTAÑADENTRO</v>
          </cell>
          <cell r="H2878"/>
          <cell r="I2878" t="str">
            <v>RURAL</v>
          </cell>
          <cell r="J2878" t="str">
            <v>VDA. GUAYABAL</v>
          </cell>
          <cell r="K2878"/>
        </row>
        <row r="2879">
          <cell r="F2879">
            <v>205647000178</v>
          </cell>
          <cell r="G2879" t="str">
            <v>LA LEJIA</v>
          </cell>
          <cell r="H2879"/>
          <cell r="I2879" t="str">
            <v>RURAL</v>
          </cell>
          <cell r="J2879" t="str">
            <v>VDA LA LEJIA</v>
          </cell>
          <cell r="K2879"/>
        </row>
        <row r="2880">
          <cell r="F2880">
            <v>205647000186</v>
          </cell>
          <cell r="G2880" t="str">
            <v>C. E. R. EL ROBLE</v>
          </cell>
          <cell r="H2880"/>
          <cell r="I2880" t="str">
            <v>RURAL</v>
          </cell>
          <cell r="J2880" t="str">
            <v>VDA EL ROBLE</v>
          </cell>
          <cell r="K2880"/>
        </row>
        <row r="2881">
          <cell r="F2881">
            <v>205647000194</v>
          </cell>
          <cell r="G2881" t="str">
            <v>EL PEÑOL</v>
          </cell>
          <cell r="H2881"/>
          <cell r="I2881" t="str">
            <v>RURAL</v>
          </cell>
          <cell r="J2881" t="str">
            <v>VDA. EL PEÑOL</v>
          </cell>
          <cell r="K2881" t="str">
            <v>GOBERNACIÓN 668</v>
          </cell>
        </row>
        <row r="2882">
          <cell r="F2882">
            <v>205647000208</v>
          </cell>
          <cell r="G2882" t="str">
            <v>CUERQUIA</v>
          </cell>
          <cell r="H2882"/>
          <cell r="I2882" t="str">
            <v>RURAL</v>
          </cell>
          <cell r="J2882" t="str">
            <v>VDA EL MORRO</v>
          </cell>
          <cell r="K2882"/>
        </row>
        <row r="2883">
          <cell r="F2883">
            <v>205647000267</v>
          </cell>
          <cell r="G2883" t="str">
            <v>MEDIA LOMA</v>
          </cell>
          <cell r="H2883"/>
          <cell r="I2883" t="str">
            <v>RURAL</v>
          </cell>
          <cell r="J2883" t="str">
            <v>VDA MEDIA LOMA</v>
          </cell>
          <cell r="K2883" t="str">
            <v>MINTIC-OTROS PROYECTOS</v>
          </cell>
        </row>
        <row r="2884">
          <cell r="F2884">
            <v>205647000283</v>
          </cell>
          <cell r="G2884" t="str">
            <v>SAN JULIAN</v>
          </cell>
          <cell r="H2884"/>
          <cell r="I2884" t="str">
            <v>RURAL</v>
          </cell>
          <cell r="J2884" t="str">
            <v>VDA. SAN JULIAN</v>
          </cell>
          <cell r="K2884"/>
        </row>
        <row r="2885">
          <cell r="F2885">
            <v>205647000330</v>
          </cell>
          <cell r="G2885" t="str">
            <v>LAS AGUILAS</v>
          </cell>
          <cell r="H2885"/>
          <cell r="I2885" t="str">
            <v>RURAL</v>
          </cell>
          <cell r="J2885" t="str">
            <v>VDA. LLANADAS</v>
          </cell>
          <cell r="K2885"/>
        </row>
        <row r="2886">
          <cell r="F2886">
            <v>205647000356</v>
          </cell>
          <cell r="G2886" t="str">
            <v>AGUACATAL</v>
          </cell>
          <cell r="H2886"/>
          <cell r="I2886" t="str">
            <v>RURAL</v>
          </cell>
          <cell r="J2886" t="str">
            <v>VDA AGUACATAL</v>
          </cell>
          <cell r="K2886"/>
        </row>
        <row r="2887">
          <cell r="F2887">
            <v>205647000364</v>
          </cell>
          <cell r="G2887" t="str">
            <v>MARIA AUXILIADORA</v>
          </cell>
          <cell r="H2887"/>
          <cell r="I2887" t="str">
            <v>RURAL</v>
          </cell>
          <cell r="J2887" t="str">
            <v>VDA LOMA DEL INDIO</v>
          </cell>
          <cell r="K2887"/>
        </row>
        <row r="2888">
          <cell r="F2888">
            <v>205647000411</v>
          </cell>
          <cell r="G2888" t="str">
            <v>NUESTRA SEÑORA DEL ROSARIO</v>
          </cell>
          <cell r="H2888"/>
          <cell r="I2888" t="str">
            <v>RURAL</v>
          </cell>
          <cell r="J2888" t="str">
            <v>VDA. CAÑADUZALES</v>
          </cell>
          <cell r="K2888"/>
        </row>
        <row r="2889">
          <cell r="F2889">
            <v>205647000429</v>
          </cell>
          <cell r="G2889" t="str">
            <v>MONTEBELLO</v>
          </cell>
          <cell r="H2889"/>
          <cell r="I2889" t="str">
            <v>RURAL</v>
          </cell>
          <cell r="J2889" t="str">
            <v>VDA MONTEBELLO</v>
          </cell>
          <cell r="K2889"/>
        </row>
        <row r="2890">
          <cell r="F2890">
            <v>205658000030</v>
          </cell>
          <cell r="G2890" t="str">
            <v>I. E. R. LAS CRUCES</v>
          </cell>
          <cell r="H2890"/>
          <cell r="I2890" t="str">
            <v>RURAL</v>
          </cell>
          <cell r="J2890" t="str">
            <v>VDA. CRUCES</v>
          </cell>
          <cell r="K2890"/>
        </row>
        <row r="2891">
          <cell r="F2891">
            <v>205658000072</v>
          </cell>
          <cell r="G2891" t="str">
            <v>SAN ANTONIO</v>
          </cell>
          <cell r="H2891"/>
          <cell r="I2891" t="str">
            <v>RURAL</v>
          </cell>
          <cell r="J2891" t="str">
            <v>VDA. SAN ANTONIO</v>
          </cell>
          <cell r="K2891"/>
        </row>
        <row r="2892">
          <cell r="F2892">
            <v>105649000014</v>
          </cell>
          <cell r="G2892" t="str">
            <v>LICEO JOAQUIN CARDENAS GOMEZ</v>
          </cell>
          <cell r="H2892"/>
          <cell r="I2892" t="str">
            <v>URBANA</v>
          </cell>
          <cell r="J2892" t="str">
            <v>CL 19 A 15 06</v>
          </cell>
          <cell r="K2892" t="str">
            <v>GOBERNACIÓN</v>
          </cell>
        </row>
        <row r="2893">
          <cell r="F2893">
            <v>105649000456</v>
          </cell>
          <cell r="G2893" t="str">
            <v>E.U. MERCEDITAS SANIN CANO</v>
          </cell>
          <cell r="H2893"/>
          <cell r="I2893" t="str">
            <v>URBANA</v>
          </cell>
          <cell r="J2893" t="str">
            <v>CL 19 16 37</v>
          </cell>
          <cell r="K2893" t="str">
            <v>GOBERNACIÓN</v>
          </cell>
        </row>
        <row r="2894">
          <cell r="F2894">
            <v>105649000464</v>
          </cell>
          <cell r="G2894" t="str">
            <v>E.U. JOHN F. KENNEDY</v>
          </cell>
          <cell r="H2894"/>
          <cell r="I2894" t="str">
            <v>URBANA</v>
          </cell>
          <cell r="J2894" t="str">
            <v>CL 18 19 49</v>
          </cell>
          <cell r="K2894" t="str">
            <v>GOBERNACIÓN</v>
          </cell>
        </row>
        <row r="2895">
          <cell r="F2895">
            <v>105649001274</v>
          </cell>
          <cell r="G2895" t="str">
            <v>EU ZULIA</v>
          </cell>
          <cell r="H2895"/>
          <cell r="I2895" t="str">
            <v>URBANA</v>
          </cell>
          <cell r="J2895" t="str">
            <v>CL 18 28 A 07</v>
          </cell>
          <cell r="K2895" t="str">
            <v>GOBERNACIÓN</v>
          </cell>
        </row>
        <row r="2896">
          <cell r="F2896">
            <v>205649000027</v>
          </cell>
          <cell r="G2896" t="str">
            <v>I.E.R. PALMICHAL</v>
          </cell>
          <cell r="H2896"/>
          <cell r="I2896" t="str">
            <v>RURAL</v>
          </cell>
          <cell r="J2896" t="str">
            <v>VDA. PALMICHAL</v>
          </cell>
          <cell r="K2896" t="str">
            <v>MINTIC - CENTROS DIGITALES</v>
          </cell>
        </row>
        <row r="2897">
          <cell r="F2897">
            <v>205649000035</v>
          </cell>
          <cell r="G2897" t="str">
            <v>C. E. R. LA ESPERANZA</v>
          </cell>
          <cell r="H2897"/>
          <cell r="I2897" t="str">
            <v>RURAL</v>
          </cell>
          <cell r="J2897" t="str">
            <v>VDA. LA ESPERANZA</v>
          </cell>
          <cell r="K2897" t="str">
            <v>GOBERNACIÓN 668</v>
          </cell>
        </row>
        <row r="2898">
          <cell r="F2898">
            <v>205649000051</v>
          </cell>
          <cell r="G2898" t="str">
            <v>C. E. R. CAÑAVERAL</v>
          </cell>
          <cell r="H2898"/>
          <cell r="I2898" t="str">
            <v>RURAL</v>
          </cell>
          <cell r="J2898" t="str">
            <v>VDA CAÑAVERAL</v>
          </cell>
          <cell r="K2898" t="str">
            <v>GOBERNACIÓN 668</v>
          </cell>
        </row>
        <row r="2899">
          <cell r="F2899">
            <v>205649000183</v>
          </cell>
          <cell r="G2899" t="str">
            <v>C. E. R. SAN BLAS</v>
          </cell>
          <cell r="H2899"/>
          <cell r="I2899" t="str">
            <v>RURAL</v>
          </cell>
          <cell r="J2899" t="str">
            <v>VDA. SAN BLAS</v>
          </cell>
          <cell r="K2899"/>
        </row>
        <row r="2900">
          <cell r="F2900">
            <v>205649000060</v>
          </cell>
          <cell r="G2900" t="str">
            <v>C. E. R. SAMANA</v>
          </cell>
          <cell r="H2900"/>
          <cell r="I2900" t="str">
            <v>RURAL</v>
          </cell>
          <cell r="J2900" t="str">
            <v>CORREG. SAMANA</v>
          </cell>
          <cell r="K2900" t="str">
            <v>GOBERNACIÓN 668</v>
          </cell>
        </row>
        <row r="2901">
          <cell r="F2901">
            <v>205649000086</v>
          </cell>
          <cell r="G2901" t="str">
            <v>C. E. R. ARENOSAS</v>
          </cell>
          <cell r="H2901"/>
          <cell r="I2901" t="str">
            <v>RURAL</v>
          </cell>
          <cell r="J2901" t="str">
            <v>VDA. ARENOSAS</v>
          </cell>
          <cell r="K2901"/>
        </row>
        <row r="2902">
          <cell r="F2902">
            <v>205649000094</v>
          </cell>
          <cell r="G2902" t="str">
            <v>C. E. R. LA GARRUCHA NO.2</v>
          </cell>
          <cell r="H2902"/>
          <cell r="I2902" t="str">
            <v>RURAL</v>
          </cell>
          <cell r="J2902" t="str">
            <v>VDA LA GARRUCHA</v>
          </cell>
          <cell r="K2902" t="str">
            <v>GOBERNACIÓN 668</v>
          </cell>
        </row>
        <row r="2903">
          <cell r="F2903">
            <v>205649000108</v>
          </cell>
          <cell r="G2903" t="str">
            <v>LA ILUSION</v>
          </cell>
          <cell r="H2903"/>
          <cell r="I2903" t="str">
            <v>RURAL</v>
          </cell>
          <cell r="J2903" t="str">
            <v>VDA LA ILUSION</v>
          </cell>
          <cell r="K2903"/>
        </row>
        <row r="2904">
          <cell r="F2904">
            <v>205649000124</v>
          </cell>
          <cell r="G2904" t="str">
            <v>CENTRO EDUCATIVO RURAL SANTA RITA</v>
          </cell>
          <cell r="H2904"/>
          <cell r="I2904" t="str">
            <v>RURAL</v>
          </cell>
          <cell r="J2904" t="str">
            <v>VDA SANTA RITA</v>
          </cell>
          <cell r="K2904"/>
        </row>
        <row r="2905">
          <cell r="F2905">
            <v>205649000141</v>
          </cell>
          <cell r="G2905" t="str">
            <v>C.E.R. EL VERGEL</v>
          </cell>
          <cell r="H2905"/>
          <cell r="I2905" t="str">
            <v>RURAL</v>
          </cell>
          <cell r="J2905" t="str">
            <v>VDA. EL VERGEL</v>
          </cell>
          <cell r="K2905" t="str">
            <v>GOBERNACIÓN 668</v>
          </cell>
        </row>
        <row r="2906">
          <cell r="F2906">
            <v>205649000175</v>
          </cell>
          <cell r="G2906" t="str">
            <v>C. E. R. EL TABOR</v>
          </cell>
          <cell r="H2906"/>
          <cell r="I2906" t="str">
            <v>RURAL</v>
          </cell>
          <cell r="J2906" t="str">
            <v>VDA. EL TABOR</v>
          </cell>
          <cell r="K2906"/>
        </row>
        <row r="2907">
          <cell r="F2907">
            <v>205649000191</v>
          </cell>
          <cell r="G2907" t="str">
            <v>SANTA INES</v>
          </cell>
          <cell r="H2907"/>
          <cell r="I2907" t="str">
            <v>RURAL</v>
          </cell>
          <cell r="J2907" t="str">
            <v>VDA. SANTA INES</v>
          </cell>
          <cell r="K2907"/>
        </row>
        <row r="2908">
          <cell r="F2908">
            <v>205649000205</v>
          </cell>
          <cell r="G2908" t="str">
            <v>C. E. R. PUERTO RICO</v>
          </cell>
          <cell r="H2908"/>
          <cell r="I2908" t="str">
            <v>RURAL</v>
          </cell>
          <cell r="J2908" t="str">
            <v>VDA PUERTO RICO</v>
          </cell>
          <cell r="K2908"/>
        </row>
        <row r="2909">
          <cell r="F2909">
            <v>205649000230</v>
          </cell>
          <cell r="G2909" t="str">
            <v>PRESBITERO CARLOS GOMEZ</v>
          </cell>
          <cell r="H2909"/>
          <cell r="I2909" t="str">
            <v>RURAL</v>
          </cell>
          <cell r="J2909" t="str">
            <v>VDA. LA HOLANDA</v>
          </cell>
          <cell r="K2909"/>
        </row>
        <row r="2910">
          <cell r="F2910">
            <v>205649000256</v>
          </cell>
          <cell r="G2910" t="str">
            <v>C. E. R. PIO XII</v>
          </cell>
          <cell r="H2910"/>
          <cell r="I2910" t="str">
            <v>RURAL</v>
          </cell>
          <cell r="J2910" t="str">
            <v>VDA. PIO XII</v>
          </cell>
          <cell r="K2910"/>
        </row>
        <row r="2911">
          <cell r="F2911">
            <v>205649000264</v>
          </cell>
          <cell r="G2911" t="str">
            <v>C. E. R. SIMON BOLIVAR</v>
          </cell>
          <cell r="H2911"/>
          <cell r="I2911" t="str">
            <v>RURAL</v>
          </cell>
          <cell r="J2911" t="str">
            <v>VDA. JUANES</v>
          </cell>
          <cell r="K2911" t="str">
            <v>GOBERNACIÓN 668</v>
          </cell>
        </row>
        <row r="2912">
          <cell r="F2912">
            <v>205649000281</v>
          </cell>
          <cell r="G2912" t="str">
            <v>LA AGUADA</v>
          </cell>
          <cell r="H2912"/>
          <cell r="I2912" t="str">
            <v>RURAL</v>
          </cell>
          <cell r="J2912" t="str">
            <v>VDA. LA AGUADA</v>
          </cell>
          <cell r="K2912"/>
        </row>
        <row r="2913">
          <cell r="F2913">
            <v>205649000302</v>
          </cell>
          <cell r="G2913" t="str">
            <v>C. E. R. VALLEJUELITO</v>
          </cell>
          <cell r="H2913"/>
          <cell r="I2913" t="str">
            <v>RURAL</v>
          </cell>
          <cell r="J2913" t="str">
            <v>VDA. VALLEJUELO</v>
          </cell>
          <cell r="K2913"/>
        </row>
        <row r="2914">
          <cell r="F2914">
            <v>205649000337</v>
          </cell>
          <cell r="G2914" t="str">
            <v>C. E. R. LA SAGRADA FAMILIA</v>
          </cell>
          <cell r="H2914"/>
          <cell r="I2914" t="str">
            <v>RURAL</v>
          </cell>
          <cell r="J2914" t="str">
            <v>VDA. DINAMARCA</v>
          </cell>
          <cell r="K2914"/>
        </row>
        <row r="2915">
          <cell r="F2915">
            <v>205649000345</v>
          </cell>
          <cell r="G2915" t="str">
            <v>C. E. R. LA HONDITA</v>
          </cell>
          <cell r="H2915"/>
          <cell r="I2915" t="str">
            <v>RURAL</v>
          </cell>
          <cell r="J2915" t="str">
            <v>VDA LA HONDITA</v>
          </cell>
          <cell r="K2915"/>
        </row>
        <row r="2916">
          <cell r="F2916">
            <v>205649000353</v>
          </cell>
          <cell r="G2916" t="str">
            <v>PBRO. MARCOS GOMEZ</v>
          </cell>
          <cell r="H2916"/>
          <cell r="I2916" t="str">
            <v>RURAL</v>
          </cell>
          <cell r="J2916" t="str">
            <v>CORREG. EL JORDAN</v>
          </cell>
          <cell r="K2916"/>
        </row>
        <row r="2917">
          <cell r="F2917">
            <v>205649000388</v>
          </cell>
          <cell r="G2917" t="str">
            <v>C.E.R. EL PABELLÓN</v>
          </cell>
          <cell r="H2917"/>
          <cell r="I2917" t="str">
            <v>RURAL</v>
          </cell>
          <cell r="J2917" t="str">
            <v>VDA. EL PABELLÓN</v>
          </cell>
          <cell r="K2917"/>
        </row>
        <row r="2918">
          <cell r="F2918">
            <v>205649000396</v>
          </cell>
          <cell r="G2918" t="str">
            <v>C.E.R. SAN MIGUEL</v>
          </cell>
          <cell r="H2918"/>
          <cell r="I2918" t="str">
            <v>RURAL</v>
          </cell>
          <cell r="J2918" t="str">
            <v>VDA. SAN MIGUEL</v>
          </cell>
          <cell r="K2918"/>
        </row>
        <row r="2919">
          <cell r="F2919">
            <v>205649000418</v>
          </cell>
          <cell r="G2919" t="str">
            <v>PORTUGAL</v>
          </cell>
          <cell r="H2919"/>
          <cell r="I2919" t="str">
            <v>RURAL</v>
          </cell>
          <cell r="J2919" t="str">
            <v>VDA PORTUGAL</v>
          </cell>
          <cell r="K2919"/>
        </row>
        <row r="2920">
          <cell r="F2920">
            <v>205649000426</v>
          </cell>
          <cell r="G2920" t="str">
            <v>I. E.  RURAL PUERTO GARZA</v>
          </cell>
          <cell r="H2920"/>
          <cell r="I2920" t="str">
            <v>RURAL</v>
          </cell>
          <cell r="J2920" t="str">
            <v>CORREG. PUERTO GARZA</v>
          </cell>
          <cell r="K2920"/>
        </row>
        <row r="2921">
          <cell r="F2921">
            <v>205649000434</v>
          </cell>
          <cell r="G2921" t="str">
            <v>C. E. R. LA FLORIDA</v>
          </cell>
          <cell r="H2921"/>
          <cell r="I2921" t="str">
            <v>RURAL</v>
          </cell>
          <cell r="J2921" t="str">
            <v>VDA. LA FLORIDA</v>
          </cell>
          <cell r="K2921" t="str">
            <v>GOBERNACIÓN 668</v>
          </cell>
        </row>
        <row r="2922">
          <cell r="F2922">
            <v>205649000442</v>
          </cell>
          <cell r="G2922" t="str">
            <v>C.E.R. EL CHOCO</v>
          </cell>
          <cell r="H2922"/>
          <cell r="I2922" t="str">
            <v>RURAL</v>
          </cell>
          <cell r="J2922" t="str">
            <v>VDA. EL CHOCO</v>
          </cell>
          <cell r="K2922"/>
        </row>
        <row r="2923">
          <cell r="F2923">
            <v>205649000477</v>
          </cell>
          <cell r="G2923" t="str">
            <v>C.E.R. MIRANDITA</v>
          </cell>
          <cell r="H2923"/>
          <cell r="I2923" t="str">
            <v>RURAL</v>
          </cell>
          <cell r="J2923" t="str">
            <v>VDA. MIRANDITA</v>
          </cell>
          <cell r="K2923" t="str">
            <v>GOBERNACIÓN 668</v>
          </cell>
        </row>
        <row r="2924">
          <cell r="F2924">
            <v>205649000507</v>
          </cell>
          <cell r="G2924" t="str">
            <v>C. E. R. PUERTO VELO</v>
          </cell>
          <cell r="H2924"/>
          <cell r="I2924" t="str">
            <v>RURAL</v>
          </cell>
          <cell r="J2924" t="str">
            <v>VDA. PEÑOL GRANDE</v>
          </cell>
          <cell r="K2924"/>
        </row>
        <row r="2925">
          <cell r="F2925">
            <v>205649000515</v>
          </cell>
          <cell r="G2925" t="str">
            <v>C.E.R EL PRADO</v>
          </cell>
          <cell r="H2925"/>
          <cell r="I2925" t="str">
            <v>RURAL</v>
          </cell>
          <cell r="J2925" t="str">
            <v>VEREDA EL PRADO</v>
          </cell>
          <cell r="K2925"/>
        </row>
        <row r="2926">
          <cell r="F2926">
            <v>205649000523</v>
          </cell>
          <cell r="G2926" t="str">
            <v>C. E. R. GUADUALITO</v>
          </cell>
          <cell r="H2926"/>
          <cell r="I2926" t="str">
            <v>RURAL</v>
          </cell>
          <cell r="J2926" t="str">
            <v>VDA. GUADUALITO</v>
          </cell>
          <cell r="K2926"/>
        </row>
        <row r="2927">
          <cell r="F2927">
            <v>205649000574</v>
          </cell>
          <cell r="G2927" t="str">
            <v>C.E.R. SIETE DE AGOSTO</v>
          </cell>
          <cell r="H2927"/>
          <cell r="I2927" t="str">
            <v>RURAL</v>
          </cell>
          <cell r="J2927" t="str">
            <v>VDA. LA NORCASIA</v>
          </cell>
          <cell r="K2927"/>
        </row>
        <row r="2928">
          <cell r="F2928">
            <v>205649000582</v>
          </cell>
          <cell r="G2928" t="str">
            <v>NUEVA RISARALDA</v>
          </cell>
          <cell r="H2928"/>
          <cell r="I2928" t="str">
            <v>RURAL</v>
          </cell>
          <cell r="J2928" t="str">
            <v>VDA PATIO BONITO</v>
          </cell>
          <cell r="K2928"/>
        </row>
        <row r="2929">
          <cell r="F2929">
            <v>205649000604</v>
          </cell>
          <cell r="G2929" t="str">
            <v>C. E. R. LA CIENAGA</v>
          </cell>
          <cell r="H2929"/>
          <cell r="I2929" t="str">
            <v>RURAL</v>
          </cell>
          <cell r="J2929" t="str">
            <v>VDA LA CIENAGA</v>
          </cell>
          <cell r="K2929"/>
        </row>
        <row r="2930">
          <cell r="F2930">
            <v>205649000647</v>
          </cell>
          <cell r="G2930" t="str">
            <v>C. E. R. LA TUPIADA</v>
          </cell>
          <cell r="H2930"/>
          <cell r="I2930" t="str">
            <v>RURAL</v>
          </cell>
          <cell r="J2930" t="str">
            <v>VDA TUPIADA</v>
          </cell>
          <cell r="K2930"/>
        </row>
        <row r="2931">
          <cell r="F2931">
            <v>205649000744</v>
          </cell>
          <cell r="G2931" t="str">
            <v>C. E. R. LAS CAMELIAS</v>
          </cell>
          <cell r="H2931"/>
          <cell r="I2931" t="str">
            <v>RURAL</v>
          </cell>
          <cell r="J2931" t="str">
            <v>VDA. LAS CAMELIAS</v>
          </cell>
          <cell r="K2931" t="str">
            <v>GOBERNACIÓN 668</v>
          </cell>
        </row>
        <row r="2932">
          <cell r="F2932">
            <v>205649000787</v>
          </cell>
          <cell r="G2932" t="str">
            <v>COLEGIO EL JORDAN</v>
          </cell>
          <cell r="H2932"/>
          <cell r="I2932" t="str">
            <v>RURAL</v>
          </cell>
          <cell r="J2932" t="str">
            <v>CORRG EL JORDAN</v>
          </cell>
          <cell r="K2932"/>
        </row>
        <row r="2933">
          <cell r="F2933">
            <v>205649000795</v>
          </cell>
          <cell r="G2933" t="str">
            <v>EL CERRO</v>
          </cell>
          <cell r="H2933"/>
          <cell r="I2933" t="str">
            <v>RURAL</v>
          </cell>
          <cell r="J2933" t="str">
            <v>VDA. EL CERRO</v>
          </cell>
          <cell r="K2933"/>
        </row>
        <row r="2934">
          <cell r="F2934">
            <v>205649000825</v>
          </cell>
          <cell r="G2934" t="str">
            <v>CARLOS CIRO</v>
          </cell>
          <cell r="H2934"/>
          <cell r="I2934" t="str">
            <v>RURAL</v>
          </cell>
          <cell r="J2934" t="str">
            <v>VDA EL PARAGUAS</v>
          </cell>
          <cell r="K2934" t="str">
            <v>GOBERNACIÓN 668</v>
          </cell>
        </row>
        <row r="2935">
          <cell r="F2935">
            <v>205649000841</v>
          </cell>
          <cell r="G2935" t="str">
            <v>CENTRO EDUCATIVO RURAL LOS BERROS</v>
          </cell>
          <cell r="H2935"/>
          <cell r="I2935" t="str">
            <v>RURAL</v>
          </cell>
          <cell r="J2935" t="str">
            <v>VDA LAS FLORES</v>
          </cell>
          <cell r="K2935"/>
        </row>
        <row r="2936">
          <cell r="F2936">
            <v>205649000892</v>
          </cell>
          <cell r="G2936" t="str">
            <v>C. E. R. LA CABAÑA</v>
          </cell>
          <cell r="H2936"/>
          <cell r="I2936" t="str">
            <v>RURAL</v>
          </cell>
          <cell r="J2936" t="str">
            <v>VDA LA CABAÑA</v>
          </cell>
          <cell r="K2936"/>
        </row>
        <row r="2937">
          <cell r="F2937">
            <v>205649000914</v>
          </cell>
          <cell r="G2937" t="str">
            <v>AGUALINDA</v>
          </cell>
          <cell r="H2937"/>
          <cell r="I2937" t="str">
            <v>RURAL</v>
          </cell>
          <cell r="J2937" t="str">
            <v>VDA. AGUALINDA</v>
          </cell>
          <cell r="K2937" t="str">
            <v>GOBERNACIÓN 668</v>
          </cell>
        </row>
        <row r="2938">
          <cell r="F2938">
            <v>205649000973</v>
          </cell>
          <cell r="G2938" t="str">
            <v>JUAN XXIII</v>
          </cell>
          <cell r="H2938"/>
          <cell r="I2938" t="str">
            <v>RURAL</v>
          </cell>
          <cell r="J2938" t="str">
            <v>VDA JUAN XXIII</v>
          </cell>
          <cell r="K2938"/>
        </row>
        <row r="2939">
          <cell r="F2939">
            <v>205649001007</v>
          </cell>
          <cell r="G2939" t="str">
            <v>C. E. R. BUGUITA</v>
          </cell>
          <cell r="H2939"/>
          <cell r="I2939" t="str">
            <v>RURAL</v>
          </cell>
          <cell r="J2939" t="str">
            <v>VDA PEÑOLES</v>
          </cell>
          <cell r="K2939" t="str">
            <v>GOBERNACIÓN 668</v>
          </cell>
        </row>
        <row r="2940">
          <cell r="F2940">
            <v>205649001023</v>
          </cell>
          <cell r="G2940" t="str">
            <v>C. E. R. CALDERAS</v>
          </cell>
          <cell r="H2940"/>
          <cell r="I2940" t="str">
            <v>RURAL</v>
          </cell>
          <cell r="J2940" t="str">
            <v>VDA CALDERAS</v>
          </cell>
          <cell r="K2940"/>
        </row>
        <row r="2941">
          <cell r="F2941">
            <v>205649001040</v>
          </cell>
          <cell r="G2941" t="str">
            <v>C. E. R. DOS QUEBRADAS</v>
          </cell>
          <cell r="H2941"/>
          <cell r="I2941" t="str">
            <v>RURAL</v>
          </cell>
          <cell r="J2941" t="str">
            <v>VDA DOS QUEBRADAS</v>
          </cell>
          <cell r="K2941"/>
        </row>
        <row r="2942">
          <cell r="F2942">
            <v>205649001066</v>
          </cell>
          <cell r="G2942" t="str">
            <v>C.E.R. COCALITO</v>
          </cell>
          <cell r="H2942"/>
          <cell r="I2942" t="str">
            <v>RURAL</v>
          </cell>
          <cell r="J2942" t="str">
            <v>VDA. COCALITO</v>
          </cell>
          <cell r="K2942"/>
        </row>
        <row r="2943">
          <cell r="F2943">
            <v>205649001171</v>
          </cell>
          <cell r="G2943" t="str">
            <v>C. E. R. FRONTERITAS</v>
          </cell>
          <cell r="H2943"/>
          <cell r="I2943" t="str">
            <v>RURAL</v>
          </cell>
          <cell r="J2943" t="str">
            <v>VDA. FRONTERITAS</v>
          </cell>
          <cell r="K2943" t="str">
            <v>GOBERNACIÓN 668</v>
          </cell>
        </row>
        <row r="2944">
          <cell r="F2944">
            <v>205649001252</v>
          </cell>
          <cell r="G2944" t="str">
            <v>C.E.R. HORTONÁ</v>
          </cell>
          <cell r="H2944"/>
          <cell r="I2944" t="str">
            <v>RURAL</v>
          </cell>
          <cell r="J2944" t="str">
            <v>VDA. HORTONÁ</v>
          </cell>
          <cell r="K2944"/>
        </row>
        <row r="2945">
          <cell r="F2945">
            <v>205649001287</v>
          </cell>
          <cell r="G2945" t="str">
            <v xml:space="preserve">INSTITUCION EDUCATIVA RURAL SAMANA </v>
          </cell>
          <cell r="H2945"/>
          <cell r="I2945" t="str">
            <v>RURAL</v>
          </cell>
          <cell r="J2945" t="str">
            <v>CORREG SAMANA</v>
          </cell>
          <cell r="K2945"/>
        </row>
        <row r="2946">
          <cell r="F2946">
            <v>405649001146</v>
          </cell>
          <cell r="G2946" t="str">
            <v>EL CHARCON</v>
          </cell>
          <cell r="H2946"/>
          <cell r="I2946" t="str">
            <v>RURAL</v>
          </cell>
          <cell r="J2946" t="str">
            <v>VDA. CHARCON</v>
          </cell>
          <cell r="K2946" t="str">
            <v>MINTIC - CENTROS DIGITALES</v>
          </cell>
        </row>
        <row r="2947">
          <cell r="F2947">
            <v>405649001162</v>
          </cell>
          <cell r="G2947" t="str">
            <v>MARIA AUXILIADORA</v>
          </cell>
          <cell r="H2947"/>
          <cell r="I2947" t="str">
            <v>RURAL</v>
          </cell>
          <cell r="J2947" t="str">
            <v>VDA LA LUZ</v>
          </cell>
          <cell r="K2947"/>
        </row>
        <row r="2948">
          <cell r="F2948">
            <v>205197000199</v>
          </cell>
          <cell r="G2948" t="str">
            <v>C. E. R. SAN ISIDRO</v>
          </cell>
          <cell r="H2948"/>
          <cell r="I2948" t="str">
            <v>RURAL</v>
          </cell>
          <cell r="J2948" t="str">
            <v>VDA. SAN ISIDRO</v>
          </cell>
          <cell r="K2948" t="str">
            <v>GOBERNACIÓN 668</v>
          </cell>
        </row>
        <row r="2949">
          <cell r="F2949">
            <v>205197000237</v>
          </cell>
          <cell r="G2949" t="str">
            <v>C. E. R. LA ESPERANZA</v>
          </cell>
          <cell r="H2949"/>
          <cell r="I2949" t="str">
            <v>RURAL</v>
          </cell>
          <cell r="J2949" t="str">
            <v>VDA. LA ESPERANZA</v>
          </cell>
          <cell r="K2949" t="str">
            <v>MINTIC-OTROS PROYECTOS</v>
          </cell>
        </row>
        <row r="2950">
          <cell r="F2950">
            <v>205197000377</v>
          </cell>
          <cell r="G2950" t="str">
            <v>C. E. R. EL TAGUAL</v>
          </cell>
          <cell r="H2950"/>
          <cell r="I2950" t="str">
            <v>RURAL</v>
          </cell>
          <cell r="J2950" t="str">
            <v>VDA EL TAGUAL</v>
          </cell>
          <cell r="K2950"/>
        </row>
        <row r="2951">
          <cell r="F2951">
            <v>205197000385</v>
          </cell>
          <cell r="G2951" t="str">
            <v>C. E. R. EL CASCARILLO</v>
          </cell>
          <cell r="H2951"/>
          <cell r="I2951" t="str">
            <v>RURAL</v>
          </cell>
          <cell r="J2951" t="str">
            <v>VDA. LA HOLANDA</v>
          </cell>
          <cell r="K2951"/>
        </row>
        <row r="2952">
          <cell r="F2952">
            <v>205197000423</v>
          </cell>
          <cell r="G2952" t="str">
            <v>C. E. R. LAS AGUADAS</v>
          </cell>
          <cell r="H2952"/>
          <cell r="I2952" t="str">
            <v>RURAL</v>
          </cell>
          <cell r="J2952" t="str">
            <v>VDA. LAS AGUADAS</v>
          </cell>
          <cell r="K2952" t="str">
            <v>MINTIC-OTROS PROYECTOS</v>
          </cell>
        </row>
        <row r="2953">
          <cell r="F2953">
            <v>205197000571</v>
          </cell>
          <cell r="G2953" t="str">
            <v>C. E. R. BOQUERON</v>
          </cell>
          <cell r="H2953"/>
          <cell r="I2953" t="str">
            <v>RURAL</v>
          </cell>
          <cell r="J2953" t="str">
            <v>VDA BOQUERON</v>
          </cell>
          <cell r="K2953"/>
        </row>
        <row r="2954">
          <cell r="F2954">
            <v>205197000849</v>
          </cell>
          <cell r="G2954" t="str">
            <v>I. E. SAN FRANCISCO</v>
          </cell>
          <cell r="H2954"/>
          <cell r="I2954" t="str">
            <v>URBANA</v>
          </cell>
          <cell r="J2954" t="str">
            <v>KR 11 A 6 B 85</v>
          </cell>
          <cell r="K2954" t="str">
            <v>GOBERNACIÓN</v>
          </cell>
        </row>
        <row r="2955">
          <cell r="F2955">
            <v>205197000903</v>
          </cell>
          <cell r="G2955" t="str">
            <v>C. E. R. EL ARREBOL</v>
          </cell>
          <cell r="H2955"/>
          <cell r="I2955" t="str">
            <v>RURAL</v>
          </cell>
          <cell r="J2955" t="str">
            <v>VDA. EL ARREBOL</v>
          </cell>
          <cell r="K2955"/>
        </row>
        <row r="2956">
          <cell r="F2956">
            <v>205197001004</v>
          </cell>
          <cell r="G2956" t="str">
            <v>C. E. R. LOS YERBALES</v>
          </cell>
          <cell r="H2956"/>
          <cell r="I2956" t="str">
            <v>RURAL</v>
          </cell>
          <cell r="J2956" t="str">
            <v>VDA LOS YERBALES</v>
          </cell>
          <cell r="K2956"/>
        </row>
        <row r="2957">
          <cell r="F2957">
            <v>205197001021</v>
          </cell>
          <cell r="G2957" t="str">
            <v>C. E. R. PAJUI</v>
          </cell>
          <cell r="H2957"/>
          <cell r="I2957" t="str">
            <v>RURAL</v>
          </cell>
          <cell r="J2957" t="str">
            <v>VDA. EL PAJUI</v>
          </cell>
          <cell r="K2957" t="str">
            <v>GOBERNACIÓN 668</v>
          </cell>
        </row>
        <row r="2958">
          <cell r="F2958">
            <v>205197001047</v>
          </cell>
          <cell r="G2958" t="str">
            <v>C. E. R. GUACALES</v>
          </cell>
          <cell r="H2958"/>
          <cell r="I2958" t="str">
            <v>RURAL</v>
          </cell>
          <cell r="J2958" t="str">
            <v>VDA GUACALES</v>
          </cell>
          <cell r="K2958" t="str">
            <v>MINTIC-OTROS PROYECTOS</v>
          </cell>
        </row>
        <row r="2959">
          <cell r="F2959">
            <v>205197001071</v>
          </cell>
          <cell r="G2959" t="str">
            <v>C. E. R. FARALLONES</v>
          </cell>
          <cell r="H2959"/>
          <cell r="I2959" t="str">
            <v>RURAL</v>
          </cell>
          <cell r="J2959" t="str">
            <v>VDA. FARALLONES</v>
          </cell>
          <cell r="K2959"/>
        </row>
        <row r="2960">
          <cell r="F2960">
            <v>205197001161</v>
          </cell>
          <cell r="G2960" t="str">
            <v>C. E. R. EL VENADO</v>
          </cell>
          <cell r="H2960"/>
          <cell r="I2960" t="str">
            <v>RURAL</v>
          </cell>
          <cell r="J2960" t="str">
            <v>VDA. EL VENADO</v>
          </cell>
          <cell r="K2960"/>
        </row>
        <row r="2961">
          <cell r="F2961">
            <v>205197001209</v>
          </cell>
          <cell r="G2961" t="str">
            <v>LA FE</v>
          </cell>
          <cell r="H2961"/>
          <cell r="I2961" t="str">
            <v>RURAL</v>
          </cell>
          <cell r="J2961" t="str">
            <v>VDA LA FE</v>
          </cell>
          <cell r="K2961"/>
        </row>
        <row r="2962">
          <cell r="F2962">
            <v>205652000003</v>
          </cell>
          <cell r="G2962" t="str">
            <v>C. E. R. SAN JUAN DE AQUITANIA</v>
          </cell>
          <cell r="H2962"/>
          <cell r="I2962" t="str">
            <v>RURAL</v>
          </cell>
          <cell r="J2962" t="str">
            <v>CL 10 10 11</v>
          </cell>
          <cell r="K2962"/>
        </row>
        <row r="2963">
          <cell r="F2963">
            <v>205652000399</v>
          </cell>
          <cell r="G2963" t="str">
            <v>C. E. R. POCITOS</v>
          </cell>
          <cell r="H2963"/>
          <cell r="I2963" t="str">
            <v>RURAL</v>
          </cell>
          <cell r="J2963" t="str">
            <v>VDA. POCITOS</v>
          </cell>
          <cell r="K2963" t="str">
            <v>MINTIC - CENTROS DIGITALES</v>
          </cell>
        </row>
        <row r="2964">
          <cell r="F2964">
            <v>205652000411</v>
          </cell>
          <cell r="G2964" t="str">
            <v>C. E. R. JARDIN DE AQUITANIA</v>
          </cell>
          <cell r="H2964"/>
          <cell r="I2964" t="str">
            <v>RURAL</v>
          </cell>
          <cell r="J2964" t="str">
            <v>VDA. EL JARDIN DE AQUITANIA</v>
          </cell>
          <cell r="K2964"/>
        </row>
        <row r="2965">
          <cell r="F2965">
            <v>205652000437</v>
          </cell>
          <cell r="G2965" t="str">
            <v>C. E. R. LA MARAVILLA</v>
          </cell>
          <cell r="H2965"/>
          <cell r="I2965" t="str">
            <v>RURAL</v>
          </cell>
          <cell r="J2965" t="str">
            <v>VDA. LA MARAVILLA</v>
          </cell>
          <cell r="K2965" t="str">
            <v>GOBERNACIÓN 668</v>
          </cell>
        </row>
        <row r="2966">
          <cell r="F2966">
            <v>205652000445</v>
          </cell>
          <cell r="G2966" t="str">
            <v>C. E. R. LA ERESMA</v>
          </cell>
          <cell r="H2966"/>
          <cell r="I2966" t="str">
            <v>RURAL</v>
          </cell>
          <cell r="J2966" t="str">
            <v>VDA. LA ERESMA</v>
          </cell>
          <cell r="K2966"/>
        </row>
        <row r="2967">
          <cell r="F2967">
            <v>205652000518</v>
          </cell>
          <cell r="G2967" t="str">
            <v>C. E. R. LA LORA</v>
          </cell>
          <cell r="H2967"/>
          <cell r="I2967" t="str">
            <v>RURAL</v>
          </cell>
          <cell r="J2967" t="str">
            <v>VDA. LA LORA</v>
          </cell>
          <cell r="K2967"/>
        </row>
        <row r="2968">
          <cell r="F2968">
            <v>205652000712</v>
          </cell>
          <cell r="G2968" t="str">
            <v>C. E. R. PBRO ROBERTO SANCHEZ - LA CRISTALINA</v>
          </cell>
          <cell r="H2968"/>
          <cell r="I2968" t="str">
            <v>RURAL</v>
          </cell>
          <cell r="J2968" t="str">
            <v>VDA. LA CRISTALINA</v>
          </cell>
          <cell r="K2968"/>
        </row>
        <row r="2969">
          <cell r="F2969">
            <v>205652001310</v>
          </cell>
          <cell r="G2969" t="str">
            <v>C. E. R. LA VENTANA</v>
          </cell>
          <cell r="H2969"/>
          <cell r="I2969" t="str">
            <v>RURAL</v>
          </cell>
          <cell r="J2969" t="str">
            <v>VDA. LA VENTANA</v>
          </cell>
          <cell r="K2969" t="str">
            <v>MINTIC-OTROS PROYECTOS</v>
          </cell>
        </row>
        <row r="2970">
          <cell r="F2970">
            <v>205652800000</v>
          </cell>
          <cell r="G2970" t="str">
            <v>LA UNION</v>
          </cell>
          <cell r="H2970"/>
          <cell r="I2970" t="str">
            <v>RURAL</v>
          </cell>
          <cell r="J2970" t="str">
            <v>VDA LA UNION</v>
          </cell>
          <cell r="K2970"/>
        </row>
        <row r="2971">
          <cell r="F2971">
            <v>205652800018</v>
          </cell>
          <cell r="G2971" t="str">
            <v>LA HINOJOSA</v>
          </cell>
          <cell r="H2971"/>
          <cell r="I2971" t="str">
            <v>RURAL</v>
          </cell>
          <cell r="J2971" t="str">
            <v>VDA LA HINOJOSA</v>
          </cell>
          <cell r="K2971"/>
        </row>
        <row r="2972">
          <cell r="F2972">
            <v>405652000011</v>
          </cell>
          <cell r="G2972" t="str">
            <v>C. E. R. MIRAFLORES</v>
          </cell>
          <cell r="H2972"/>
          <cell r="I2972" t="str">
            <v>RURAL</v>
          </cell>
          <cell r="J2972" t="str">
            <v>VDA MIRAFLORES</v>
          </cell>
          <cell r="K2972"/>
        </row>
        <row r="2973">
          <cell r="F2973">
            <v>205656000032</v>
          </cell>
          <cell r="G2973" t="str">
            <v>C. E. R. LA HERMOSA</v>
          </cell>
          <cell r="H2973"/>
          <cell r="I2973" t="str">
            <v>RURAL</v>
          </cell>
          <cell r="J2973" t="str">
            <v>VDA LOMA HERMOSA</v>
          </cell>
          <cell r="K2973"/>
        </row>
        <row r="2974">
          <cell r="F2974">
            <v>205656000067</v>
          </cell>
          <cell r="G2974" t="str">
            <v>FLORENTINO ROJAS</v>
          </cell>
          <cell r="H2974"/>
          <cell r="I2974" t="str">
            <v>RURAL</v>
          </cell>
          <cell r="J2974" t="str">
            <v>VDA. MATA SANO</v>
          </cell>
          <cell r="K2974"/>
        </row>
        <row r="2975">
          <cell r="F2975">
            <v>205656000075</v>
          </cell>
          <cell r="G2975" t="str">
            <v>C. E. R. LOS CEDROS</v>
          </cell>
          <cell r="H2975"/>
          <cell r="I2975" t="str">
            <v>RURAL</v>
          </cell>
          <cell r="J2975" t="str">
            <v>VDA LOS CEDROS</v>
          </cell>
          <cell r="K2975" t="str">
            <v>GOBERNACIÓN 668</v>
          </cell>
        </row>
        <row r="2976">
          <cell r="F2976">
            <v>205656000083</v>
          </cell>
          <cell r="G2976" t="str">
            <v>E R JUAN N FIGUEROA</v>
          </cell>
          <cell r="H2976"/>
          <cell r="I2976" t="str">
            <v>RURAL</v>
          </cell>
          <cell r="J2976" t="str">
            <v>VDA. LOS GUAYABOS</v>
          </cell>
          <cell r="K2976" t="str">
            <v>MINTIC-OTROS PROYECTOS</v>
          </cell>
        </row>
        <row r="2977">
          <cell r="F2977">
            <v>205656000121</v>
          </cell>
          <cell r="G2977" t="str">
            <v>MARCO ANTONIO DIAZ</v>
          </cell>
          <cell r="H2977"/>
          <cell r="I2977" t="str">
            <v>RURAL</v>
          </cell>
          <cell r="J2977" t="str">
            <v>VDA CENEGUETA</v>
          </cell>
          <cell r="K2977"/>
        </row>
        <row r="2978">
          <cell r="F2978">
            <v>205656000130</v>
          </cell>
          <cell r="G2978" t="str">
            <v>C. E. R. BIBIANO CARDENAS</v>
          </cell>
          <cell r="H2978"/>
          <cell r="I2978" t="str">
            <v>RURAL</v>
          </cell>
          <cell r="J2978" t="str">
            <v>VDA EL MESTIZO</v>
          </cell>
          <cell r="K2978"/>
        </row>
        <row r="2979">
          <cell r="F2979">
            <v>205656000199</v>
          </cell>
          <cell r="G2979" t="str">
            <v>ARSENIO DIAZ LUPIN</v>
          </cell>
          <cell r="H2979"/>
          <cell r="I2979" t="str">
            <v>RURAL</v>
          </cell>
          <cell r="J2979" t="str">
            <v>VDA BUENOS AIRES</v>
          </cell>
          <cell r="K2979"/>
        </row>
        <row r="2980">
          <cell r="F2980">
            <v>205656000261</v>
          </cell>
          <cell r="G2980" t="str">
            <v>MONTE FRIO</v>
          </cell>
          <cell r="H2980"/>
          <cell r="I2980" t="str">
            <v>RURAL</v>
          </cell>
          <cell r="J2980" t="str">
            <v>VDA MONTE FRIO</v>
          </cell>
          <cell r="K2980"/>
        </row>
        <row r="2981">
          <cell r="F2981">
            <v>205656000270</v>
          </cell>
          <cell r="G2981" t="str">
            <v>C. E. R. JUAN XXIII</v>
          </cell>
          <cell r="H2981"/>
          <cell r="I2981" t="str">
            <v>RURAL</v>
          </cell>
          <cell r="J2981" t="str">
            <v>VDA EL CHOCHO</v>
          </cell>
          <cell r="K2981"/>
        </row>
        <row r="2982">
          <cell r="F2982">
            <v>205656000351</v>
          </cell>
          <cell r="G2982" t="str">
            <v>C. E. R. LAS ESTANCIAS</v>
          </cell>
          <cell r="H2982"/>
          <cell r="I2982" t="str">
            <v>RURAL</v>
          </cell>
          <cell r="J2982" t="str">
            <v>VDA LAS ESTANCIAS</v>
          </cell>
          <cell r="K2982"/>
        </row>
        <row r="2983">
          <cell r="F2983">
            <v>205656000431</v>
          </cell>
          <cell r="G2983" t="str">
            <v>C. E. R.  CABUYAL</v>
          </cell>
          <cell r="H2983"/>
          <cell r="I2983" t="str">
            <v>RURAL</v>
          </cell>
          <cell r="J2983" t="str">
            <v>VDA. CABUYAL</v>
          </cell>
          <cell r="K2983"/>
        </row>
        <row r="2984">
          <cell r="F2984">
            <v>205656000580</v>
          </cell>
          <cell r="G2984" t="str">
            <v>C. E. R. PESQUINAL</v>
          </cell>
          <cell r="H2984"/>
          <cell r="I2984" t="str">
            <v>RURAL</v>
          </cell>
          <cell r="J2984" t="str">
            <v>VDA PESQUINAL</v>
          </cell>
          <cell r="K2984"/>
        </row>
        <row r="2985">
          <cell r="F2985">
            <v>105656000143</v>
          </cell>
          <cell r="G2985" t="str">
            <v>I. E. ESCUELA NORMAL SUPERIOR GENOVEVA DIAZ</v>
          </cell>
          <cell r="H2985"/>
          <cell r="I2985" t="str">
            <v>URBANA</v>
          </cell>
          <cell r="J2985" t="str">
            <v xml:space="preserve">KR 11 20 15 </v>
          </cell>
          <cell r="K2985"/>
        </row>
        <row r="2986">
          <cell r="F2986">
            <v>105656000232</v>
          </cell>
          <cell r="G2986" t="str">
            <v>E U LEONOR MAZO ZABALA</v>
          </cell>
          <cell r="H2986"/>
          <cell r="I2986" t="str">
            <v>URBANA</v>
          </cell>
          <cell r="J2986" t="str">
            <v>CRA 10 N°18-29</v>
          </cell>
          <cell r="K2986"/>
        </row>
        <row r="2987">
          <cell r="F2987">
            <v>205656000024</v>
          </cell>
          <cell r="G2987" t="str">
            <v>C. E. R. JHON F KENNEDY</v>
          </cell>
          <cell r="H2987"/>
          <cell r="I2987" t="str">
            <v>RURAL</v>
          </cell>
          <cell r="J2987" t="str">
            <v>VDA TAFETANES</v>
          </cell>
          <cell r="K2987"/>
        </row>
        <row r="2988">
          <cell r="F2988">
            <v>205656000041</v>
          </cell>
          <cell r="G2988" t="str">
            <v>C. E. R. FAUSTINO GONZALEZ</v>
          </cell>
          <cell r="H2988"/>
          <cell r="I2988" t="str">
            <v>RURAL</v>
          </cell>
          <cell r="J2988" t="str">
            <v>VDA QUIMBAYO</v>
          </cell>
          <cell r="K2988" t="str">
            <v>GOBERNACIÓN 668</v>
          </cell>
        </row>
        <row r="2989">
          <cell r="F2989">
            <v>205656000059</v>
          </cell>
          <cell r="G2989" t="str">
            <v>LUIS OSORIO GARCIA</v>
          </cell>
          <cell r="H2989"/>
          <cell r="I2989" t="str">
            <v>RURAL</v>
          </cell>
          <cell r="J2989" t="str">
            <v>VDA ALTO COLORADO</v>
          </cell>
          <cell r="K2989"/>
        </row>
        <row r="2990">
          <cell r="F2990">
            <v>205656000105</v>
          </cell>
          <cell r="G2990" t="str">
            <v>C. E. R. EL ALTICO</v>
          </cell>
          <cell r="H2990"/>
          <cell r="I2990" t="str">
            <v>RURAL</v>
          </cell>
          <cell r="J2990" t="str">
            <v>VDA LOS ALTICOS</v>
          </cell>
          <cell r="K2990"/>
        </row>
        <row r="2991">
          <cell r="F2991">
            <v>205656000113</v>
          </cell>
          <cell r="G2991" t="str">
            <v>GABRIEL POSADA</v>
          </cell>
          <cell r="H2991"/>
          <cell r="I2991" t="str">
            <v>RURAL</v>
          </cell>
          <cell r="J2991" t="str">
            <v>VDA LA CIENAGA</v>
          </cell>
          <cell r="K2991"/>
        </row>
        <row r="2992">
          <cell r="F2992">
            <v>205656000164</v>
          </cell>
          <cell r="G2992" t="str">
            <v>COLEGIO AGRICOLA</v>
          </cell>
          <cell r="H2992"/>
          <cell r="I2992" t="str">
            <v>RURAL</v>
          </cell>
          <cell r="J2992" t="str">
            <v>VDA VELIGUARIN</v>
          </cell>
          <cell r="K2992" t="str">
            <v>GOBERNACIÓN-CTEIL</v>
          </cell>
        </row>
        <row r="2993">
          <cell r="F2993">
            <v>205656000181</v>
          </cell>
          <cell r="G2993" t="str">
            <v>E R TOMASA MENDEZ</v>
          </cell>
          <cell r="H2993"/>
          <cell r="I2993" t="str">
            <v>RURAL</v>
          </cell>
          <cell r="J2993" t="str">
            <v>VDA. LLANO DE AGUIRRE</v>
          </cell>
          <cell r="K2993"/>
        </row>
        <row r="2994">
          <cell r="F2994">
            <v>205656000202</v>
          </cell>
          <cell r="G2994" t="str">
            <v>RAFAEL J. MEJIA</v>
          </cell>
          <cell r="H2994"/>
          <cell r="I2994" t="str">
            <v>RURAL</v>
          </cell>
          <cell r="J2994" t="str">
            <v>VDA POLEAL</v>
          </cell>
          <cell r="K2994" t="str">
            <v>MINTIC - CENTROS DIGITALES</v>
          </cell>
        </row>
        <row r="2995">
          <cell r="F2995">
            <v>205656000211</v>
          </cell>
          <cell r="G2995" t="str">
            <v>C. E. R. FRANCISCO HERRERA CAMPUZANO</v>
          </cell>
          <cell r="H2995"/>
          <cell r="I2995" t="str">
            <v>RURAL</v>
          </cell>
          <cell r="J2995" t="str">
            <v>VDA LLANOS DE SAN JUAN</v>
          </cell>
          <cell r="K2995"/>
        </row>
        <row r="2996">
          <cell r="F2996">
            <v>205656000415</v>
          </cell>
          <cell r="G2996" t="str">
            <v>MESTIZAL</v>
          </cell>
          <cell r="H2996"/>
          <cell r="I2996" t="str">
            <v>RURAL</v>
          </cell>
          <cell r="J2996" t="str">
            <v>VDA. MESTIZAL</v>
          </cell>
          <cell r="K2996" t="str">
            <v>MINTIC - CENTROS DIGITALES</v>
          </cell>
        </row>
        <row r="2997">
          <cell r="F2997">
            <v>205656000423</v>
          </cell>
          <cell r="G2997" t="str">
            <v>I. E. R. BENIGNO MENA GONZALEZ</v>
          </cell>
          <cell r="H2997"/>
          <cell r="I2997" t="str">
            <v>RURAL</v>
          </cell>
          <cell r="J2997" t="str">
            <v>VDA. EL POMAR</v>
          </cell>
          <cell r="K2997" t="str">
            <v>MINTIC - CENTROS DIGITALES</v>
          </cell>
        </row>
        <row r="2998">
          <cell r="F2998">
            <v>205656000571</v>
          </cell>
          <cell r="G2998" t="str">
            <v>C. E. R. EL RUANO</v>
          </cell>
          <cell r="H2998"/>
          <cell r="I2998" t="str">
            <v>RURAL</v>
          </cell>
          <cell r="J2998" t="str">
            <v>VDA EL RUANO</v>
          </cell>
          <cell r="K2998"/>
        </row>
        <row r="2999">
          <cell r="F2999">
            <v>205656000253</v>
          </cell>
          <cell r="G2999" t="str">
            <v>E R EL RINCON</v>
          </cell>
          <cell r="H2999"/>
          <cell r="I2999" t="str">
            <v>RURAL</v>
          </cell>
          <cell r="J2999" t="str">
            <v>VDA. EL RINCON</v>
          </cell>
          <cell r="K2999"/>
        </row>
        <row r="3000">
          <cell r="F3000">
            <v>105658000124</v>
          </cell>
          <cell r="G3000" t="str">
            <v>I. E. FRANCISCO ABEL GALLEGO</v>
          </cell>
          <cell r="H3000"/>
          <cell r="I3000" t="str">
            <v>URBANA</v>
          </cell>
          <cell r="J3000" t="str">
            <v xml:space="preserve">CL 17 26 14 </v>
          </cell>
          <cell r="K3000"/>
        </row>
        <row r="3001">
          <cell r="F3001">
            <v>205086000246</v>
          </cell>
          <cell r="G3001" t="str">
            <v>C. E. R. EL CARIBE</v>
          </cell>
          <cell r="H3001"/>
          <cell r="I3001" t="str">
            <v>RURAL</v>
          </cell>
          <cell r="J3001" t="str">
            <v>VDA EL CARIBE</v>
          </cell>
          <cell r="K3001"/>
        </row>
        <row r="3002">
          <cell r="F3002">
            <v>205658000021</v>
          </cell>
          <cell r="G3002" t="str">
            <v>C. E. R. LA MARIA</v>
          </cell>
          <cell r="H3002"/>
          <cell r="I3002" t="str">
            <v>RURAL</v>
          </cell>
          <cell r="J3002" t="str">
            <v>VDA LA MARIA</v>
          </cell>
          <cell r="K3002"/>
        </row>
        <row r="3003">
          <cell r="F3003">
            <v>205658000170</v>
          </cell>
          <cell r="G3003" t="str">
            <v>C. E. R. LA MARIELA SANTA INES</v>
          </cell>
          <cell r="H3003"/>
          <cell r="I3003" t="str">
            <v>RURAL</v>
          </cell>
          <cell r="J3003" t="str">
            <v>VDA LA MARIELA SANTA INES</v>
          </cell>
          <cell r="K3003"/>
        </row>
        <row r="3004">
          <cell r="F3004">
            <v>205658000366</v>
          </cell>
          <cell r="G3004" t="str">
            <v>C. E. R. POTRERITO</v>
          </cell>
          <cell r="H3004"/>
          <cell r="I3004" t="str">
            <v>RURAL</v>
          </cell>
          <cell r="J3004" t="str">
            <v>VDA POTRERITO</v>
          </cell>
          <cell r="K3004" t="str">
            <v>MINTIC - CENTROS DIGITALES</v>
          </cell>
        </row>
        <row r="3005">
          <cell r="F3005">
            <v>205658000374</v>
          </cell>
          <cell r="G3005" t="str">
            <v>C. E. R. CONGO</v>
          </cell>
          <cell r="H3005"/>
          <cell r="I3005" t="str">
            <v>RURAL</v>
          </cell>
          <cell r="J3005" t="str">
            <v>VDA CONGO</v>
          </cell>
          <cell r="K3005"/>
        </row>
        <row r="3006">
          <cell r="F3006">
            <v>105659007956</v>
          </cell>
          <cell r="G3006" t="str">
            <v>C. E. R. VIKINGO</v>
          </cell>
          <cell r="H3006"/>
          <cell r="I3006" t="str">
            <v>URBANA</v>
          </cell>
          <cell r="J3006" t="str">
            <v>KR 22 CON CL 15</v>
          </cell>
          <cell r="K3006" t="str">
            <v>GOBERNACIÓN</v>
          </cell>
        </row>
        <row r="3007">
          <cell r="F3007">
            <v>105659800001</v>
          </cell>
          <cell r="G3007" t="str">
            <v>VILLA VIKINGOS</v>
          </cell>
          <cell r="H3007"/>
          <cell r="I3007" t="str">
            <v>URBANA</v>
          </cell>
          <cell r="J3007" t="str">
            <v>IND VILLA VIKINGOS</v>
          </cell>
          <cell r="K3007"/>
        </row>
        <row r="3008">
          <cell r="F3008">
            <v>205051000014</v>
          </cell>
          <cell r="G3008" t="str">
            <v>COLEGIO SAN JUAN DE URABA</v>
          </cell>
          <cell r="H3008"/>
          <cell r="I3008" t="str">
            <v>URBANA</v>
          </cell>
          <cell r="J3008" t="str">
            <v>KR 20 23 137</v>
          </cell>
          <cell r="K3008"/>
        </row>
        <row r="3009">
          <cell r="F3009">
            <v>205051000065</v>
          </cell>
          <cell r="G3009" t="str">
            <v>COLEGIO MONSENOR ESCOBAR VELEZ</v>
          </cell>
          <cell r="H3009"/>
          <cell r="I3009" t="str">
            <v>RURAL</v>
          </cell>
          <cell r="J3009" t="str">
            <v>CORREG. DAMAQUIEL</v>
          </cell>
          <cell r="K3009"/>
        </row>
        <row r="3010">
          <cell r="F3010">
            <v>205051000189</v>
          </cell>
          <cell r="G3010" t="str">
            <v>C. E. R. SAN JUANCITO</v>
          </cell>
          <cell r="H3010"/>
          <cell r="I3010" t="str">
            <v>RURAL</v>
          </cell>
          <cell r="J3010" t="str">
            <v>CORREG. SAN JUANCITO</v>
          </cell>
          <cell r="K3010" t="str">
            <v>MINTIC - CENTROS DIGITALES</v>
          </cell>
        </row>
        <row r="3011">
          <cell r="F3011">
            <v>205051000359</v>
          </cell>
          <cell r="G3011" t="str">
            <v>C. E. R. SIETE VUELTAS</v>
          </cell>
          <cell r="H3011"/>
          <cell r="I3011" t="str">
            <v>RURAL</v>
          </cell>
          <cell r="J3011" t="str">
            <v>CORREG. SIETE VUELTAS</v>
          </cell>
          <cell r="K3011"/>
        </row>
        <row r="3012">
          <cell r="F3012">
            <v>205051000367</v>
          </cell>
          <cell r="G3012" t="str">
            <v>E U SAN JUAN DE URABA</v>
          </cell>
          <cell r="H3012"/>
          <cell r="I3012" t="str">
            <v>URBANA</v>
          </cell>
          <cell r="J3012" t="str">
            <v>KR 20 24 34</v>
          </cell>
          <cell r="K3012" t="str">
            <v>GOBERNACIÓN</v>
          </cell>
        </row>
        <row r="3013">
          <cell r="F3013">
            <v>205051000758</v>
          </cell>
          <cell r="G3013" t="str">
            <v>COLEGIO UVEROS</v>
          </cell>
          <cell r="H3013"/>
          <cell r="I3013" t="str">
            <v>RURAL</v>
          </cell>
          <cell r="J3013" t="str">
            <v>CORREG. UVEROS</v>
          </cell>
          <cell r="K3013"/>
        </row>
        <row r="3014">
          <cell r="F3014">
            <v>205051001401</v>
          </cell>
          <cell r="G3014" t="str">
            <v>I. E. R. EL FILO DE DAMAQUIEL</v>
          </cell>
          <cell r="H3014"/>
          <cell r="I3014" t="str">
            <v>RURAL</v>
          </cell>
          <cell r="J3014" t="str">
            <v>VDA FILO DAMAQUIEL</v>
          </cell>
          <cell r="K3014"/>
        </row>
        <row r="3015">
          <cell r="F3015">
            <v>205051001525</v>
          </cell>
          <cell r="G3015" t="str">
            <v>C. E. R. BOCAS DEL RIO SAN JUAN</v>
          </cell>
          <cell r="H3015"/>
          <cell r="I3015" t="str">
            <v>RURAL</v>
          </cell>
          <cell r="J3015" t="str">
            <v>VDA BOCAS DEL RIO</v>
          </cell>
          <cell r="K3015" t="str">
            <v>GOBERNACIÓN 668</v>
          </cell>
        </row>
        <row r="3016">
          <cell r="F3016">
            <v>205051001622</v>
          </cell>
          <cell r="G3016" t="str">
            <v>C. E. R. LA CAÑABRAVA</v>
          </cell>
          <cell r="H3016"/>
          <cell r="I3016" t="str">
            <v>RURAL</v>
          </cell>
          <cell r="J3016" t="str">
            <v>VDA. CAÑABRAVA</v>
          </cell>
          <cell r="K3016"/>
        </row>
        <row r="3017">
          <cell r="F3017">
            <v>205051001631</v>
          </cell>
          <cell r="G3017" t="str">
            <v>C. E. R. EL TIGRE</v>
          </cell>
          <cell r="H3017"/>
          <cell r="I3017" t="str">
            <v>RURAL</v>
          </cell>
          <cell r="J3017" t="str">
            <v>VDA. EL TIGRE</v>
          </cell>
          <cell r="K3017" t="str">
            <v>GOBERNACIÓN 668</v>
          </cell>
        </row>
        <row r="3018">
          <cell r="F3018">
            <v>205051001649</v>
          </cell>
          <cell r="G3018" t="str">
            <v>C. E. R. PIEDRA AFILADA</v>
          </cell>
          <cell r="H3018"/>
          <cell r="I3018" t="str">
            <v>RURAL</v>
          </cell>
          <cell r="J3018" t="str">
            <v>VDA. PIEDRA AFILADA</v>
          </cell>
          <cell r="K3018" t="str">
            <v>GOBERNACIÓN 668</v>
          </cell>
        </row>
        <row r="3019">
          <cell r="F3019">
            <v>205051001665</v>
          </cell>
          <cell r="G3019" t="str">
            <v>LA BALSITA</v>
          </cell>
          <cell r="H3019"/>
          <cell r="I3019" t="str">
            <v>RURAL</v>
          </cell>
          <cell r="J3019" t="str">
            <v>VEREDA LA BALSILLA</v>
          </cell>
          <cell r="K3019"/>
        </row>
        <row r="3020">
          <cell r="F3020">
            <v>205051001827</v>
          </cell>
          <cell r="G3020" t="str">
            <v>E R EL DESCANSO</v>
          </cell>
          <cell r="H3020"/>
          <cell r="I3020" t="str">
            <v>RURAL</v>
          </cell>
          <cell r="J3020" t="str">
            <v>VDA. EL DESCANSO</v>
          </cell>
          <cell r="K3020" t="str">
            <v>GOBERNACIÓN 668</v>
          </cell>
        </row>
        <row r="3021">
          <cell r="F3021">
            <v>205051001843</v>
          </cell>
          <cell r="G3021" t="str">
            <v>C. E. R. SAN JOSE DE VENUS</v>
          </cell>
          <cell r="H3021"/>
          <cell r="I3021" t="str">
            <v>RURAL</v>
          </cell>
          <cell r="J3021" t="str">
            <v>VDA. EL FILO DE VENUS SAN JOSÉ</v>
          </cell>
          <cell r="K3021"/>
        </row>
        <row r="3022">
          <cell r="F3022">
            <v>205051001860</v>
          </cell>
          <cell r="G3022" t="str">
            <v>C. E. R. VILLA FATIMA</v>
          </cell>
          <cell r="H3022"/>
          <cell r="I3022" t="str">
            <v>RURAL</v>
          </cell>
          <cell r="J3022" t="str">
            <v>VDA EL FILO DE VENUS</v>
          </cell>
          <cell r="K3022"/>
        </row>
        <row r="3023">
          <cell r="F3023">
            <v>205051001894</v>
          </cell>
          <cell r="G3023" t="str">
            <v>E R VIJAGUAL</v>
          </cell>
          <cell r="H3023"/>
          <cell r="I3023" t="str">
            <v>RURAL</v>
          </cell>
          <cell r="J3023" t="str">
            <v>VDA. VIJAGUAL</v>
          </cell>
          <cell r="K3023"/>
        </row>
        <row r="3024">
          <cell r="F3024">
            <v>205051001908</v>
          </cell>
          <cell r="G3024" t="str">
            <v>C. E. R. BOCA TAPADA</v>
          </cell>
          <cell r="H3024"/>
          <cell r="I3024" t="str">
            <v>RURAL</v>
          </cell>
          <cell r="J3024" t="str">
            <v>VDA BOCA TAPADA</v>
          </cell>
          <cell r="K3024" t="str">
            <v>GOBERNACIÓN 668</v>
          </cell>
        </row>
        <row r="3025">
          <cell r="F3025">
            <v>205051002165</v>
          </cell>
          <cell r="G3025" t="str">
            <v>C. E. R. ISLABOA</v>
          </cell>
          <cell r="H3025"/>
          <cell r="I3025" t="str">
            <v>RURAL</v>
          </cell>
          <cell r="J3025" t="str">
            <v>VDA. ISLABOA</v>
          </cell>
          <cell r="K3025"/>
        </row>
        <row r="3026">
          <cell r="F3026">
            <v>205051002211</v>
          </cell>
          <cell r="G3026" t="str">
            <v>C. E. R. LOS MUSGOS</v>
          </cell>
          <cell r="H3026"/>
          <cell r="I3026" t="str">
            <v>RURAL</v>
          </cell>
          <cell r="J3026" t="str">
            <v>VDA LA MUGROSA</v>
          </cell>
          <cell r="K3026"/>
        </row>
        <row r="3027">
          <cell r="F3027">
            <v>205051002289</v>
          </cell>
          <cell r="G3027" t="str">
            <v>E R SAN NICOLAS DEL RIO</v>
          </cell>
          <cell r="H3027"/>
          <cell r="I3027" t="str">
            <v>RURAL</v>
          </cell>
          <cell r="J3027" t="str">
            <v xml:space="preserve">SAN NICOLAS </v>
          </cell>
          <cell r="K3027"/>
        </row>
        <row r="3028">
          <cell r="F3028">
            <v>205051002327</v>
          </cell>
          <cell r="G3028" t="str">
            <v>C. E. R. LAS LAJAS</v>
          </cell>
          <cell r="H3028"/>
          <cell r="I3028" t="str">
            <v>RURAL</v>
          </cell>
          <cell r="J3028" t="str">
            <v>VDA LAS LAJAS</v>
          </cell>
          <cell r="K3028"/>
        </row>
        <row r="3029">
          <cell r="F3029">
            <v>205051002432</v>
          </cell>
          <cell r="G3029" t="str">
            <v>C. E. R. EL ARQUILLO</v>
          </cell>
          <cell r="H3029"/>
          <cell r="I3029" t="str">
            <v>RURAL</v>
          </cell>
          <cell r="J3029" t="str">
            <v>VDA EL ARQUILLO</v>
          </cell>
          <cell r="K3029" t="str">
            <v>GOBERNACIÓN 668</v>
          </cell>
        </row>
        <row r="3030">
          <cell r="F3030">
            <v>205659000211</v>
          </cell>
          <cell r="G3030" t="str">
            <v>C. E. R. EL COCO</v>
          </cell>
          <cell r="H3030"/>
          <cell r="I3030" t="str">
            <v>RURAL</v>
          </cell>
          <cell r="J3030" t="str">
            <v>VDA. EL COCO</v>
          </cell>
          <cell r="K3030"/>
        </row>
        <row r="3031">
          <cell r="F3031">
            <v>205659000254</v>
          </cell>
          <cell r="G3031" t="str">
            <v>BELEN</v>
          </cell>
          <cell r="H3031"/>
          <cell r="I3031" t="str">
            <v>RURAL</v>
          </cell>
          <cell r="J3031" t="str">
            <v>CORREGIMIENTO BELEN</v>
          </cell>
          <cell r="K3031"/>
        </row>
        <row r="3032">
          <cell r="F3032">
            <v>205659000262</v>
          </cell>
          <cell r="G3032" t="str">
            <v>C. E. R. MONTECRISTO</v>
          </cell>
          <cell r="H3032"/>
          <cell r="I3032" t="str">
            <v>RURAL</v>
          </cell>
          <cell r="J3032" t="str">
            <v>VDA MONTECRISTO</v>
          </cell>
          <cell r="K3032"/>
        </row>
        <row r="3033">
          <cell r="F3033">
            <v>205659000327</v>
          </cell>
          <cell r="G3033" t="str">
            <v>C. E. R. EL CEDRITO</v>
          </cell>
          <cell r="H3033"/>
          <cell r="I3033" t="str">
            <v>RURAL</v>
          </cell>
          <cell r="J3033" t="str">
            <v>VDA. EL CEDRITO</v>
          </cell>
          <cell r="K3033"/>
        </row>
        <row r="3034">
          <cell r="F3034">
            <v>205659000343</v>
          </cell>
          <cell r="G3034" t="str">
            <v>C. E. R. LAS PLACITAS</v>
          </cell>
          <cell r="H3034"/>
          <cell r="I3034" t="str">
            <v>RURAL</v>
          </cell>
          <cell r="J3034" t="str">
            <v>VDA LAS PLACITAS</v>
          </cell>
          <cell r="K3034" t="str">
            <v>GOBERNACIÓN 668</v>
          </cell>
        </row>
        <row r="3035">
          <cell r="F3035">
            <v>205659000378</v>
          </cell>
          <cell r="G3035" t="str">
            <v>C. E. R. CALLE LARGA</v>
          </cell>
          <cell r="H3035"/>
          <cell r="I3035" t="str">
            <v>RURAL</v>
          </cell>
          <cell r="J3035" t="str">
            <v>VDA CALLE LARGA</v>
          </cell>
          <cell r="K3035" t="str">
            <v>GOBERNACIÓN 668</v>
          </cell>
        </row>
        <row r="3036">
          <cell r="F3036">
            <v>205659000572</v>
          </cell>
          <cell r="G3036" t="str">
            <v>C. E. R. MONTEBELLO</v>
          </cell>
          <cell r="H3036"/>
          <cell r="I3036" t="str">
            <v>RURAL</v>
          </cell>
          <cell r="J3036" t="str">
            <v>VDA MONTEBELLO</v>
          </cell>
          <cell r="K3036" t="str">
            <v>GOBERNACIÓN 668</v>
          </cell>
        </row>
        <row r="3037">
          <cell r="F3037">
            <v>205659000602</v>
          </cell>
          <cell r="G3037" t="str">
            <v>C. E. R. LOS VOLCANES</v>
          </cell>
          <cell r="H3037"/>
          <cell r="I3037" t="str">
            <v>RURAL</v>
          </cell>
          <cell r="J3037" t="str">
            <v>VDA LOS VOLCANES</v>
          </cell>
          <cell r="K3037" t="str">
            <v>GOBERNACIÓN 668</v>
          </cell>
        </row>
        <row r="3038">
          <cell r="F3038">
            <v>205659000611</v>
          </cell>
          <cell r="G3038" t="str">
            <v>C. E. R. SAN JUAN ORIENTAL</v>
          </cell>
          <cell r="H3038"/>
          <cell r="I3038" t="str">
            <v>RURAL</v>
          </cell>
          <cell r="J3038" t="str">
            <v>VDA. SAN JUAN ORIENTAL</v>
          </cell>
          <cell r="K3038" t="str">
            <v>MINTIC - CENTROS DIGITALES</v>
          </cell>
        </row>
        <row r="3039">
          <cell r="F3039">
            <v>205659000661</v>
          </cell>
          <cell r="G3039" t="str">
            <v>C. E. R. EL BONGO</v>
          </cell>
          <cell r="H3039"/>
          <cell r="I3039" t="str">
            <v>RURAL</v>
          </cell>
          <cell r="J3039" t="str">
            <v>VDA.EL BONGO</v>
          </cell>
          <cell r="K3039" t="str">
            <v>MINTIC-OTROS PROYECTOS</v>
          </cell>
        </row>
        <row r="3040">
          <cell r="F3040">
            <v>205659002494</v>
          </cell>
          <cell r="G3040" t="str">
            <v>C. E. R. INDIGENA NUEVO HORIZONTE</v>
          </cell>
          <cell r="H3040"/>
          <cell r="I3040" t="str">
            <v>RURAL</v>
          </cell>
          <cell r="J3040" t="str">
            <v xml:space="preserve">RESG MONTECRISTO </v>
          </cell>
          <cell r="K3040"/>
        </row>
        <row r="3041">
          <cell r="F3041">
            <v>205659007941</v>
          </cell>
          <cell r="G3041" t="str">
            <v>C. E. R. LA PITA</v>
          </cell>
          <cell r="H3041"/>
          <cell r="I3041" t="str">
            <v>RURAL</v>
          </cell>
          <cell r="J3041" t="str">
            <v>VDA. LA PITA</v>
          </cell>
          <cell r="K3041"/>
        </row>
        <row r="3042">
          <cell r="F3042">
            <v>405659000270</v>
          </cell>
          <cell r="G3042" t="str">
            <v>E R I SABANILLA</v>
          </cell>
          <cell r="H3042"/>
          <cell r="I3042" t="str">
            <v>RURAL</v>
          </cell>
          <cell r="J3042" t="str">
            <v>VEREDA SABANILLA</v>
          </cell>
          <cell r="K3042"/>
        </row>
        <row r="3043">
          <cell r="F3043">
            <v>105660000085</v>
          </cell>
          <cell r="G3043" t="str">
            <v>E U JUAN J HOYOS GOMEZ</v>
          </cell>
          <cell r="H3043"/>
          <cell r="I3043" t="str">
            <v>URBANA</v>
          </cell>
          <cell r="J3043" t="str">
            <v>CL 21 22 30</v>
          </cell>
          <cell r="K3043" t="str">
            <v>GOBERNACIÓN</v>
          </cell>
        </row>
        <row r="3044">
          <cell r="F3044">
            <v>105660800022</v>
          </cell>
          <cell r="G3044" t="str">
            <v>EMPRENDEDORES</v>
          </cell>
          <cell r="H3044"/>
          <cell r="I3044" t="str">
            <v>URBANA</v>
          </cell>
          <cell r="J3044" t="str">
            <v xml:space="preserve">KR 17 A 17 06 </v>
          </cell>
          <cell r="K3044" t="str">
            <v>GOBERNACIÓN</v>
          </cell>
        </row>
        <row r="3045">
          <cell r="F3045">
            <v>105660000221</v>
          </cell>
          <cell r="G3045" t="str">
            <v>E U MADRE LAURA</v>
          </cell>
          <cell r="H3045"/>
          <cell r="I3045" t="str">
            <v>URBANA</v>
          </cell>
          <cell r="J3045" t="str">
            <v>KR 22 21 56</v>
          </cell>
          <cell r="K3045" t="str">
            <v>GOBERNACIÓN</v>
          </cell>
        </row>
        <row r="3046">
          <cell r="F3046">
            <v>105660000271</v>
          </cell>
          <cell r="G3046" t="str">
            <v>LICEO SAN LUIS</v>
          </cell>
          <cell r="H3046"/>
          <cell r="I3046" t="str">
            <v>URBANA</v>
          </cell>
          <cell r="J3046" t="str">
            <v xml:space="preserve">CL 21 14 01 </v>
          </cell>
          <cell r="K3046" t="str">
            <v>GOBERNACIÓN</v>
          </cell>
        </row>
        <row r="3047">
          <cell r="F3047">
            <v>205660000004</v>
          </cell>
          <cell r="G3047" t="str">
            <v>C.E.R. VILLANUEVA</v>
          </cell>
          <cell r="H3047"/>
          <cell r="I3047" t="str">
            <v>RURAL</v>
          </cell>
          <cell r="J3047" t="str">
            <v>VDA. VILLANUEVA</v>
          </cell>
          <cell r="K3047"/>
        </row>
        <row r="3048">
          <cell r="F3048">
            <v>205660000012</v>
          </cell>
          <cell r="G3048" t="str">
            <v>LA ARAUCA</v>
          </cell>
          <cell r="H3048"/>
          <cell r="I3048" t="str">
            <v>RURAL</v>
          </cell>
          <cell r="J3048" t="str">
            <v>VDA LA ARAUCA</v>
          </cell>
          <cell r="K3048"/>
        </row>
        <row r="3049">
          <cell r="F3049">
            <v>205660000039</v>
          </cell>
          <cell r="G3049" t="str">
            <v>C. E. R. CUBA</v>
          </cell>
          <cell r="H3049"/>
          <cell r="I3049" t="str">
            <v>RURAL</v>
          </cell>
          <cell r="J3049" t="str">
            <v>VDA CUBA</v>
          </cell>
          <cell r="K3049" t="str">
            <v>MINTIC - CENTROS DIGITALES</v>
          </cell>
        </row>
        <row r="3050">
          <cell r="F3050">
            <v>205660000047</v>
          </cell>
          <cell r="G3050" t="str">
            <v>C. E. R. SOPETRAN</v>
          </cell>
          <cell r="H3050"/>
          <cell r="I3050" t="str">
            <v>RURAL</v>
          </cell>
          <cell r="J3050" t="str">
            <v xml:space="preserve">VDA. SOPETRAN </v>
          </cell>
          <cell r="K3050" t="str">
            <v>GOBERNACIÓN 668</v>
          </cell>
        </row>
        <row r="3051">
          <cell r="F3051">
            <v>205660000098</v>
          </cell>
          <cell r="G3051" t="str">
            <v>C. E. R. EL PORVENIR</v>
          </cell>
          <cell r="H3051"/>
          <cell r="I3051" t="str">
            <v>RURAL</v>
          </cell>
          <cell r="J3051" t="str">
            <v>VDA. EL PORVENIR</v>
          </cell>
          <cell r="K3051"/>
        </row>
        <row r="3052">
          <cell r="F3052">
            <v>205660000128</v>
          </cell>
          <cell r="G3052" t="str">
            <v>LA ARABIA</v>
          </cell>
          <cell r="H3052"/>
          <cell r="I3052" t="str">
            <v>RURAL</v>
          </cell>
          <cell r="J3052" t="str">
            <v>VDA LA ARABIA</v>
          </cell>
          <cell r="K3052"/>
        </row>
        <row r="3053">
          <cell r="F3053">
            <v>205660000152</v>
          </cell>
          <cell r="G3053" t="str">
            <v>SALAMBRINA</v>
          </cell>
          <cell r="H3053"/>
          <cell r="I3053" t="str">
            <v>RURAL</v>
          </cell>
          <cell r="J3053" t="str">
            <v>VDA. SALAMBRINA</v>
          </cell>
          <cell r="K3053"/>
        </row>
        <row r="3054">
          <cell r="F3054">
            <v>205660000179</v>
          </cell>
          <cell r="G3054" t="str">
            <v>C. E. R. LAS CONFUSAS</v>
          </cell>
          <cell r="H3054"/>
          <cell r="I3054" t="str">
            <v>RURAL</v>
          </cell>
          <cell r="J3054" t="str">
            <v>VDA LAS CONFUSAS</v>
          </cell>
          <cell r="K3054"/>
        </row>
        <row r="3055">
          <cell r="F3055">
            <v>205660000187</v>
          </cell>
          <cell r="G3055" t="str">
            <v>LA GAVIOTA</v>
          </cell>
          <cell r="H3055"/>
          <cell r="I3055" t="str">
            <v>RURAL</v>
          </cell>
          <cell r="J3055" t="str">
            <v>VDA LA GAVIOTA</v>
          </cell>
          <cell r="K3055"/>
        </row>
        <row r="3056">
          <cell r="F3056">
            <v>205660000195</v>
          </cell>
          <cell r="G3056" t="str">
            <v>C. E. R. LA ESTRELLA</v>
          </cell>
          <cell r="H3056"/>
          <cell r="I3056" t="str">
            <v>RURAL</v>
          </cell>
          <cell r="J3056" t="str">
            <v>VDA LA ESTRELLA</v>
          </cell>
          <cell r="K3056"/>
        </row>
        <row r="3057">
          <cell r="F3057">
            <v>205660000209</v>
          </cell>
          <cell r="G3057" t="str">
            <v>SAN PABLO</v>
          </cell>
          <cell r="H3057"/>
          <cell r="I3057" t="str">
            <v>RURAL</v>
          </cell>
          <cell r="J3057" t="str">
            <v>VDA. SAN PABLO</v>
          </cell>
          <cell r="K3057" t="str">
            <v>GOBERNACIÓN 668</v>
          </cell>
        </row>
        <row r="3058">
          <cell r="F3058">
            <v>205660000217</v>
          </cell>
          <cell r="G3058" t="str">
            <v>TEBAIDA</v>
          </cell>
          <cell r="H3058"/>
          <cell r="I3058" t="str">
            <v>RURAL</v>
          </cell>
          <cell r="J3058" t="str">
            <v>VDA LA LINDA</v>
          </cell>
          <cell r="K3058"/>
        </row>
        <row r="3059">
          <cell r="F3059">
            <v>205660000241</v>
          </cell>
          <cell r="G3059" t="str">
            <v>EL POPAL</v>
          </cell>
          <cell r="H3059"/>
          <cell r="I3059" t="str">
            <v>RURAL</v>
          </cell>
          <cell r="J3059" t="str">
            <v>VDA. EL POPAL</v>
          </cell>
          <cell r="K3059"/>
        </row>
        <row r="3060">
          <cell r="F3060">
            <v>205660000284</v>
          </cell>
          <cell r="G3060" t="str">
            <v>I.E.R. EL PRODIGIO</v>
          </cell>
          <cell r="H3060"/>
          <cell r="I3060" t="str">
            <v>RURAL</v>
          </cell>
          <cell r="J3060" t="str">
            <v>CORREG. EL PRODIGIO</v>
          </cell>
          <cell r="K3060"/>
        </row>
        <row r="3061">
          <cell r="F3061">
            <v>205660000365</v>
          </cell>
          <cell r="G3061" t="str">
            <v>C. E. R. LOS MEDIOS</v>
          </cell>
          <cell r="H3061"/>
          <cell r="I3061" t="str">
            <v>RURAL</v>
          </cell>
          <cell r="J3061" t="str">
            <v>VDA LOS MEDIOS</v>
          </cell>
          <cell r="K3061"/>
        </row>
        <row r="3062">
          <cell r="F3062">
            <v>205660000462</v>
          </cell>
          <cell r="G3062" t="str">
            <v>C. E. R. LA CRISTALINA</v>
          </cell>
          <cell r="H3062"/>
          <cell r="I3062" t="str">
            <v>RURAL</v>
          </cell>
          <cell r="J3062" t="str">
            <v>VDA LA CRISTALINA</v>
          </cell>
          <cell r="K3062"/>
        </row>
        <row r="3063">
          <cell r="F3063">
            <v>205660000471</v>
          </cell>
          <cell r="G3063" t="str">
            <v>SANTA ROSA</v>
          </cell>
          <cell r="H3063"/>
          <cell r="I3063" t="str">
            <v>RURAL</v>
          </cell>
          <cell r="J3063" t="str">
            <v>VDA. SANTA ROSA</v>
          </cell>
          <cell r="K3063"/>
        </row>
        <row r="3064">
          <cell r="F3064">
            <v>205660000535</v>
          </cell>
          <cell r="G3064" t="str">
            <v>C. E. R. MONTELORO</v>
          </cell>
          <cell r="H3064"/>
          <cell r="I3064" t="str">
            <v>RURAL</v>
          </cell>
          <cell r="J3064" t="str">
            <v>VDA MONTELORO</v>
          </cell>
          <cell r="K3064" t="str">
            <v>GOBERNACIÓN 668</v>
          </cell>
        </row>
        <row r="3065">
          <cell r="F3065">
            <v>205660000543</v>
          </cell>
          <cell r="G3065" t="str">
            <v>C. E. R. VEGA GRANDE</v>
          </cell>
          <cell r="H3065"/>
          <cell r="I3065" t="str">
            <v>RURAL</v>
          </cell>
          <cell r="J3065" t="str">
            <v>VDA RIOCLARO</v>
          </cell>
          <cell r="K3065" t="str">
            <v>GOBERNACIÓN 668</v>
          </cell>
        </row>
        <row r="3066">
          <cell r="F3066">
            <v>205660000551</v>
          </cell>
          <cell r="G3066" t="str">
            <v>C. E. R. BARRO BLANCO</v>
          </cell>
          <cell r="H3066"/>
          <cell r="I3066" t="str">
            <v>RURAL</v>
          </cell>
          <cell r="J3066" t="str">
            <v>VDA. SAN FRANCISCO</v>
          </cell>
          <cell r="K3066" t="str">
            <v>GOBERNACIÓN 668</v>
          </cell>
        </row>
        <row r="3067">
          <cell r="F3067">
            <v>205660000578</v>
          </cell>
          <cell r="G3067" t="str">
            <v>C. E. R. PALESTINA</v>
          </cell>
          <cell r="H3067"/>
          <cell r="I3067" t="str">
            <v>RURAL</v>
          </cell>
          <cell r="J3067" t="str">
            <v>VDA LA PALESTINA</v>
          </cell>
          <cell r="K3067"/>
        </row>
        <row r="3068">
          <cell r="F3068">
            <v>205660000608</v>
          </cell>
          <cell r="G3068" t="str">
            <v>LA GARRUCHA</v>
          </cell>
          <cell r="H3068"/>
          <cell r="I3068" t="str">
            <v>RURAL</v>
          </cell>
          <cell r="J3068" t="str">
            <v>VDA LA GARRUCHA</v>
          </cell>
          <cell r="K3068"/>
        </row>
        <row r="3069">
          <cell r="F3069">
            <v>205660000624</v>
          </cell>
          <cell r="G3069" t="str">
            <v>C.E.R. SANTA RITA</v>
          </cell>
          <cell r="H3069"/>
          <cell r="I3069" t="str">
            <v>RURAL</v>
          </cell>
          <cell r="J3069" t="str">
            <v>VDA SANTA RITA</v>
          </cell>
          <cell r="K3069"/>
        </row>
        <row r="3070">
          <cell r="F3070">
            <v>205660000632</v>
          </cell>
          <cell r="G3070" t="str">
            <v>EL SILENCIO</v>
          </cell>
          <cell r="H3070"/>
          <cell r="I3070" t="str">
            <v>RURAL</v>
          </cell>
          <cell r="J3070" t="str">
            <v>VDA EL SILENCIO</v>
          </cell>
          <cell r="K3070" t="str">
            <v>MINTIC - CENTROS DIGITALES</v>
          </cell>
        </row>
        <row r="3071">
          <cell r="F3071">
            <v>205660000659</v>
          </cell>
          <cell r="G3071" t="str">
            <v>C. E. R. SANTA BARBARA</v>
          </cell>
          <cell r="H3071"/>
          <cell r="I3071" t="str">
            <v>RURAL</v>
          </cell>
          <cell r="J3071" t="str">
            <v>VDA SANTA BARBARA</v>
          </cell>
          <cell r="K3071"/>
        </row>
        <row r="3072">
          <cell r="F3072">
            <v>205660000837</v>
          </cell>
          <cell r="G3072" t="str">
            <v>TABITAS</v>
          </cell>
          <cell r="H3072"/>
          <cell r="I3072" t="str">
            <v>RURAL</v>
          </cell>
          <cell r="J3072" t="str">
            <v>VDA. LA TEBAIDA</v>
          </cell>
          <cell r="K3072"/>
        </row>
        <row r="3073">
          <cell r="F3073">
            <v>205660000845</v>
          </cell>
          <cell r="G3073" t="str">
            <v>C. E. R. LA CUMBRE</v>
          </cell>
          <cell r="H3073"/>
          <cell r="I3073" t="str">
            <v>RURAL</v>
          </cell>
          <cell r="J3073" t="str">
            <v>VDA LA CUMBRE</v>
          </cell>
          <cell r="K3073"/>
        </row>
        <row r="3074">
          <cell r="F3074">
            <v>205660000853</v>
          </cell>
          <cell r="G3074" t="str">
            <v>I. E. R. LA JOSEFINA</v>
          </cell>
          <cell r="H3074"/>
          <cell r="I3074" t="str">
            <v>RURAL</v>
          </cell>
          <cell r="J3074" t="str">
            <v>VDA. LA JOSEFINA</v>
          </cell>
          <cell r="K3074" t="str">
            <v>MINTIC - CENTROS DIGITALES</v>
          </cell>
        </row>
        <row r="3075">
          <cell r="F3075">
            <v>205660000870</v>
          </cell>
          <cell r="G3075" t="str">
            <v>C. E. R. EL PAISA</v>
          </cell>
          <cell r="H3075"/>
          <cell r="I3075" t="str">
            <v>RURAL</v>
          </cell>
          <cell r="J3075" t="str">
            <v>VDA EL CRUCE</v>
          </cell>
          <cell r="K3075"/>
        </row>
        <row r="3076">
          <cell r="F3076">
            <v>205660000969</v>
          </cell>
          <cell r="G3076" t="str">
            <v>I. E. BUENOS AIRES</v>
          </cell>
          <cell r="H3076"/>
          <cell r="I3076" t="str">
            <v>RURAL</v>
          </cell>
          <cell r="J3076" t="str">
            <v>CORREG BUENOS AIRES</v>
          </cell>
          <cell r="K3076"/>
        </row>
        <row r="3077">
          <cell r="F3077">
            <v>205660000977</v>
          </cell>
          <cell r="G3077" t="str">
            <v>I.E.R. ALTAVISTA</v>
          </cell>
          <cell r="H3077"/>
          <cell r="I3077" t="str">
            <v>RURAL</v>
          </cell>
          <cell r="J3077" t="str">
            <v>VDA. ALTAVISTA</v>
          </cell>
          <cell r="K3077"/>
        </row>
        <row r="3078">
          <cell r="F3078">
            <v>205660001060</v>
          </cell>
          <cell r="G3078" t="str">
            <v>MANIZALES</v>
          </cell>
          <cell r="H3078"/>
          <cell r="I3078" t="str">
            <v>RURAL</v>
          </cell>
          <cell r="J3078" t="str">
            <v>VDA MANIZALES</v>
          </cell>
          <cell r="K3078"/>
        </row>
        <row r="3079">
          <cell r="F3079">
            <v>205660800001</v>
          </cell>
          <cell r="G3079" t="str">
            <v>VALLESOL</v>
          </cell>
          <cell r="H3079"/>
          <cell r="I3079" t="str">
            <v>RURAL</v>
          </cell>
          <cell r="J3079" t="str">
            <v>VDA VALLESOL</v>
          </cell>
          <cell r="K3079"/>
        </row>
        <row r="3080">
          <cell r="F3080">
            <v>205660800019</v>
          </cell>
          <cell r="G3080" t="str">
            <v>C.E.R ALTAVISTA PARTE ALTA</v>
          </cell>
          <cell r="H3080"/>
          <cell r="I3080" t="str">
            <v>RURAL</v>
          </cell>
          <cell r="J3080" t="str">
            <v>VDA. ALTAVISTA</v>
          </cell>
          <cell r="K3080" t="str">
            <v>GOBERNACIÓN 668</v>
          </cell>
        </row>
        <row r="3081">
          <cell r="F3081">
            <v>105664000047</v>
          </cell>
          <cell r="G3081" t="str">
            <v xml:space="preserve">E U GABRIELA GONZALEZ </v>
          </cell>
          <cell r="H3081"/>
          <cell r="I3081" t="str">
            <v>URBANA</v>
          </cell>
          <cell r="J3081" t="str">
            <v xml:space="preserve">KR 50 44 45 </v>
          </cell>
          <cell r="K3081" t="str">
            <v>GOBERNACIÓN</v>
          </cell>
        </row>
        <row r="3082">
          <cell r="F3082">
            <v>105664000187</v>
          </cell>
          <cell r="G3082" t="str">
            <v>LICEO PIO XII</v>
          </cell>
          <cell r="H3082"/>
          <cell r="I3082" t="str">
            <v>URBANA</v>
          </cell>
          <cell r="J3082" t="str">
            <v xml:space="preserve">KR 49 40 350 </v>
          </cell>
          <cell r="K3082" t="str">
            <v>GOBERNACIÓN</v>
          </cell>
        </row>
        <row r="3083">
          <cell r="F3083">
            <v>105664000292</v>
          </cell>
          <cell r="G3083" t="str">
            <v>I.E. PADRE ROBERTO ARROYAVE VELEZ</v>
          </cell>
          <cell r="H3083"/>
          <cell r="I3083" t="str">
            <v>URBANA</v>
          </cell>
          <cell r="J3083" t="str">
            <v xml:space="preserve">CL 46 50 225 </v>
          </cell>
          <cell r="K3083" t="str">
            <v>GOBERNACIÓN</v>
          </cell>
        </row>
        <row r="3084">
          <cell r="F3084">
            <v>205664000068</v>
          </cell>
          <cell r="G3084" t="str">
            <v>I. E. R. OVEJAS</v>
          </cell>
          <cell r="H3084"/>
          <cell r="I3084" t="str">
            <v>RURAL</v>
          </cell>
          <cell r="J3084" t="str">
            <v>CORREG. OVEJAS</v>
          </cell>
          <cell r="K3084"/>
        </row>
        <row r="3085">
          <cell r="F3085">
            <v>205664000076</v>
          </cell>
          <cell r="G3085" t="str">
            <v>LA MARIA</v>
          </cell>
          <cell r="H3085"/>
          <cell r="I3085" t="str">
            <v>RURAL</v>
          </cell>
          <cell r="J3085" t="str">
            <v xml:space="preserve">VDA. LA MARIA </v>
          </cell>
          <cell r="K3085" t="str">
            <v>GOBERNACIÓN 668</v>
          </cell>
        </row>
        <row r="3086">
          <cell r="F3086">
            <v>205664000084</v>
          </cell>
          <cell r="G3086" t="str">
            <v>RIOCHICO</v>
          </cell>
          <cell r="H3086"/>
          <cell r="I3086" t="str">
            <v>RURAL</v>
          </cell>
          <cell r="J3086" t="str">
            <v>VDA RIOCHICO</v>
          </cell>
          <cell r="K3086" t="str">
            <v>GOBERNACIÓN 668</v>
          </cell>
        </row>
        <row r="3087">
          <cell r="F3087">
            <v>205664000106</v>
          </cell>
          <cell r="G3087" t="str">
            <v xml:space="preserve">PANTANILLO </v>
          </cell>
          <cell r="H3087"/>
          <cell r="I3087" t="str">
            <v>RURAL</v>
          </cell>
          <cell r="J3087" t="str">
            <v>VDA. PANTANILLO</v>
          </cell>
          <cell r="K3087"/>
        </row>
        <row r="3088">
          <cell r="F3088">
            <v>205664000131</v>
          </cell>
          <cell r="G3088" t="str">
            <v>LA PALMA</v>
          </cell>
          <cell r="H3088"/>
          <cell r="I3088" t="str">
            <v>RURAL</v>
          </cell>
          <cell r="J3088" t="str">
            <v>VDA LA PALMA</v>
          </cell>
          <cell r="K3088" t="str">
            <v>GOBERNACIÓN 668</v>
          </cell>
        </row>
        <row r="3089">
          <cell r="F3089">
            <v>205664000165</v>
          </cell>
          <cell r="G3089" t="str">
            <v>I.E.R.EL TAMBO</v>
          </cell>
          <cell r="H3089"/>
          <cell r="I3089" t="str">
            <v>RURAL</v>
          </cell>
          <cell r="J3089" t="str">
            <v xml:space="preserve">VDA EL TAMBO </v>
          </cell>
          <cell r="K3089"/>
        </row>
        <row r="3090">
          <cell r="F3090">
            <v>205664000173</v>
          </cell>
          <cell r="G3090" t="str">
            <v>C. E. R. EL ESPINAL</v>
          </cell>
          <cell r="H3090"/>
          <cell r="I3090" t="str">
            <v>RURAL</v>
          </cell>
          <cell r="J3090" t="str">
            <v xml:space="preserve">VDA EL ESPINAL </v>
          </cell>
          <cell r="K3090" t="str">
            <v>GOBERNACIÓN 668</v>
          </cell>
        </row>
        <row r="3091">
          <cell r="F3091">
            <v>205664000238</v>
          </cell>
          <cell r="G3091" t="str">
            <v>SANTA LUCIA</v>
          </cell>
          <cell r="H3091"/>
          <cell r="I3091" t="str">
            <v>RURAL</v>
          </cell>
          <cell r="J3091" t="str">
            <v xml:space="preserve">VDA ESPIRITU SANTO </v>
          </cell>
          <cell r="K3091" t="str">
            <v>GOBERNACIÓN 668</v>
          </cell>
        </row>
        <row r="3092">
          <cell r="F3092">
            <v>205664000271</v>
          </cell>
          <cell r="G3092" t="str">
            <v>CEREZALES</v>
          </cell>
          <cell r="H3092"/>
          <cell r="I3092" t="str">
            <v>RURAL</v>
          </cell>
          <cell r="J3092" t="str">
            <v>VDA CEREZALES</v>
          </cell>
          <cell r="K3092"/>
        </row>
        <row r="3093">
          <cell r="F3093">
            <v>205664000289</v>
          </cell>
          <cell r="G3093" t="str">
            <v>LA APRETEL</v>
          </cell>
          <cell r="H3093"/>
          <cell r="I3093" t="str">
            <v>RURAL</v>
          </cell>
          <cell r="J3093" t="str">
            <v>VDA LA APRETEL</v>
          </cell>
          <cell r="K3093" t="str">
            <v>GOBERNACIÓN 668</v>
          </cell>
        </row>
        <row r="3094">
          <cell r="F3094">
            <v>205664000319</v>
          </cell>
          <cell r="G3094" t="str">
            <v>EL RANO</v>
          </cell>
          <cell r="H3094"/>
          <cell r="I3094" t="str">
            <v>RURAL</v>
          </cell>
          <cell r="J3094" t="str">
            <v xml:space="preserve">VDA EL RANO </v>
          </cell>
          <cell r="K3094" t="str">
            <v>GOBERNACIÓN 668</v>
          </cell>
        </row>
        <row r="3095">
          <cell r="F3095">
            <v>205664000491</v>
          </cell>
          <cell r="G3095" t="str">
            <v>SAN JUAN</v>
          </cell>
          <cell r="H3095"/>
          <cell r="I3095" t="str">
            <v>RURAL</v>
          </cell>
          <cell r="J3095" t="str">
            <v>VDA SAN JUAN</v>
          </cell>
          <cell r="K3095" t="str">
            <v>GOBERNACIÓN 668</v>
          </cell>
        </row>
        <row r="3096">
          <cell r="F3096">
            <v>205664000505</v>
          </cell>
          <cell r="G3096" t="str">
            <v>OVEJAS</v>
          </cell>
          <cell r="H3096"/>
          <cell r="I3096" t="str">
            <v>RURAL</v>
          </cell>
          <cell r="J3096" t="str">
            <v>VDA AGRICOL</v>
          </cell>
          <cell r="K3096" t="str">
            <v>GOBERNACIÓN 668</v>
          </cell>
        </row>
        <row r="3097">
          <cell r="F3097">
            <v>205664000521</v>
          </cell>
          <cell r="G3097" t="str">
            <v>LA CLARITA</v>
          </cell>
          <cell r="H3097"/>
          <cell r="I3097" t="str">
            <v>RURAL</v>
          </cell>
          <cell r="J3097" t="str">
            <v xml:space="preserve">VDA LA CLARITA </v>
          </cell>
          <cell r="K3097" t="str">
            <v>GOBERNACIÓN 668</v>
          </cell>
        </row>
        <row r="3098">
          <cell r="F3098">
            <v>205664000530</v>
          </cell>
          <cell r="G3098" t="str">
            <v>LA CHINA</v>
          </cell>
          <cell r="H3098"/>
          <cell r="I3098" t="str">
            <v>RURAL</v>
          </cell>
          <cell r="J3098" t="str">
            <v xml:space="preserve">VDA LA CHINA </v>
          </cell>
          <cell r="K3098" t="str">
            <v>GOBERNACIÓN 668</v>
          </cell>
        </row>
        <row r="3099">
          <cell r="F3099">
            <v>205664000548</v>
          </cell>
          <cell r="G3099" t="str">
            <v>ALTO DE MEDINA</v>
          </cell>
          <cell r="H3099"/>
          <cell r="I3099" t="str">
            <v>RURAL</v>
          </cell>
          <cell r="J3099" t="str">
            <v>VDA ALTO MEDINA</v>
          </cell>
          <cell r="K3099" t="str">
            <v>GOBERNACIÓN 668</v>
          </cell>
        </row>
        <row r="3100">
          <cell r="F3100">
            <v>205664000556</v>
          </cell>
          <cell r="G3100" t="str">
            <v>LA LANA</v>
          </cell>
          <cell r="H3100"/>
          <cell r="I3100" t="str">
            <v>RURAL</v>
          </cell>
          <cell r="J3100" t="str">
            <v>VDA LA LANA</v>
          </cell>
          <cell r="K3100" t="str">
            <v>GOBERNACIÓN 668</v>
          </cell>
        </row>
        <row r="3101">
          <cell r="F3101">
            <v>205664000581</v>
          </cell>
          <cell r="G3101" t="str">
            <v>CARLOS DAVID BETANCUR TOLEDO</v>
          </cell>
          <cell r="H3101"/>
          <cell r="I3101" t="str">
            <v>RURAL</v>
          </cell>
          <cell r="J3101" t="str">
            <v xml:space="preserve">VDA MONTERREDONDO </v>
          </cell>
          <cell r="K3101"/>
        </row>
        <row r="3102">
          <cell r="F3102">
            <v>205664000611</v>
          </cell>
          <cell r="G3102" t="str">
            <v>LA CASCADA</v>
          </cell>
          <cell r="H3102"/>
          <cell r="I3102" t="str">
            <v>RURAL</v>
          </cell>
          <cell r="J3102" t="str">
            <v>VDA. ZAFRA</v>
          </cell>
          <cell r="K3102" t="str">
            <v>GOBERNACIÓN 668</v>
          </cell>
        </row>
        <row r="3103">
          <cell r="F3103">
            <v>205664000629</v>
          </cell>
          <cell r="G3103" t="str">
            <v>C. E. R. SANTA BARBARA</v>
          </cell>
          <cell r="H3103"/>
          <cell r="I3103" t="str">
            <v>RURAL</v>
          </cell>
          <cell r="J3103" t="str">
            <v xml:space="preserve">VDA. SANTA BARBARA </v>
          </cell>
          <cell r="K3103" t="str">
            <v>MINTIC - CENTROS DIGITALES</v>
          </cell>
        </row>
        <row r="3104">
          <cell r="F3104">
            <v>205664000637</v>
          </cell>
          <cell r="G3104" t="str">
            <v>LAS AURAS</v>
          </cell>
          <cell r="H3104"/>
          <cell r="I3104" t="str">
            <v>RURAL</v>
          </cell>
          <cell r="J3104" t="str">
            <v>VDA LA ARROYAVE</v>
          </cell>
          <cell r="K3104" t="str">
            <v>GOBERNACIÓN 668</v>
          </cell>
        </row>
        <row r="3105">
          <cell r="F3105">
            <v>205664000645</v>
          </cell>
          <cell r="G3105" t="str">
            <v>SAN FRANCISCO</v>
          </cell>
          <cell r="H3105"/>
          <cell r="I3105" t="str">
            <v>RURAL</v>
          </cell>
          <cell r="J3105" t="str">
            <v xml:space="preserve">VDA SAN FRANCISCO </v>
          </cell>
          <cell r="K3105"/>
        </row>
        <row r="3106">
          <cell r="F3106">
            <v>205664000696</v>
          </cell>
          <cell r="G3106" t="str">
            <v>LA CUCHILLA</v>
          </cell>
          <cell r="H3106"/>
          <cell r="I3106" t="str">
            <v>RURAL</v>
          </cell>
          <cell r="J3106" t="str">
            <v>VDA LA CUCHILLA</v>
          </cell>
          <cell r="K3106" t="str">
            <v>GOBERNACIÓN 668</v>
          </cell>
        </row>
        <row r="3107">
          <cell r="F3107">
            <v>305664000216</v>
          </cell>
          <cell r="G3107" t="str">
            <v>I.E. ESCUELA NORMAL SUPERIOR SEÑOR DE LOS MILAGROS</v>
          </cell>
          <cell r="H3107"/>
          <cell r="I3107" t="str">
            <v>URBANA</v>
          </cell>
          <cell r="J3107" t="str">
            <v xml:space="preserve">CL 50 50 29 </v>
          </cell>
          <cell r="K3107" t="str">
            <v>GOBERNACIÓN</v>
          </cell>
        </row>
        <row r="3108">
          <cell r="F3108">
            <v>205665000134</v>
          </cell>
          <cell r="G3108" t="str">
            <v>C.E.R. BRASIL</v>
          </cell>
          <cell r="H3108"/>
          <cell r="I3108" t="str">
            <v>RURAL</v>
          </cell>
          <cell r="J3108" t="str">
            <v>VDA  EL BRASIL</v>
          </cell>
          <cell r="K3108"/>
        </row>
        <row r="3109">
          <cell r="F3109">
            <v>205665000169</v>
          </cell>
          <cell r="G3109" t="str">
            <v>C. E. R. EL CHIMBORAZO</v>
          </cell>
          <cell r="H3109">
            <v>1</v>
          </cell>
          <cell r="I3109" t="str">
            <v>RURAL</v>
          </cell>
          <cell r="J3109" t="str">
            <v>VDA. SANTA ROSA</v>
          </cell>
          <cell r="K3109"/>
        </row>
        <row r="3110">
          <cell r="F3110">
            <v>205665000185</v>
          </cell>
          <cell r="G3110" t="str">
            <v>C.E.R. LA ROSITA</v>
          </cell>
          <cell r="H3110">
            <v>1</v>
          </cell>
          <cell r="I3110" t="str">
            <v>RURAL</v>
          </cell>
          <cell r="J3110" t="str">
            <v>VDA. LA ROSITA</v>
          </cell>
          <cell r="K3110" t="str">
            <v>GOBERNACIÓN 668</v>
          </cell>
        </row>
        <row r="3111">
          <cell r="F3111">
            <v>205665000304</v>
          </cell>
          <cell r="G3111" t="str">
            <v>E R SAN VICENTE</v>
          </cell>
          <cell r="H3111">
            <v>1</v>
          </cell>
          <cell r="I3111" t="str">
            <v>RURAL</v>
          </cell>
          <cell r="J3111" t="str">
            <v>VDA. SAN MIGUEL</v>
          </cell>
          <cell r="K3111" t="str">
            <v>GOBERNACIÓN 668</v>
          </cell>
        </row>
        <row r="3112">
          <cell r="F3112">
            <v>205665000355</v>
          </cell>
          <cell r="G3112" t="str">
            <v>C.E.R LA BOLSA</v>
          </cell>
          <cell r="H3112">
            <v>1</v>
          </cell>
          <cell r="I3112" t="str">
            <v>RURAL</v>
          </cell>
          <cell r="J3112" t="str">
            <v>VDA. TATOÑO</v>
          </cell>
          <cell r="K3112"/>
        </row>
        <row r="3113">
          <cell r="F3113">
            <v>205665000363</v>
          </cell>
          <cell r="G3113" t="str">
            <v>E R EL MOLINILLO</v>
          </cell>
          <cell r="H3113">
            <v>1</v>
          </cell>
          <cell r="I3113" t="str">
            <v>RURAL</v>
          </cell>
          <cell r="J3113" t="str">
            <v>VDA. MOLINILLO</v>
          </cell>
          <cell r="K3113"/>
        </row>
        <row r="3114">
          <cell r="F3114">
            <v>205665000452</v>
          </cell>
          <cell r="G3114" t="str">
            <v>C. E. R. SAN EMIGDIO</v>
          </cell>
          <cell r="H3114">
            <v>1</v>
          </cell>
          <cell r="I3114" t="str">
            <v>RURAL</v>
          </cell>
          <cell r="J3114" t="str">
            <v>VDA CARACOLI</v>
          </cell>
          <cell r="K3114" t="str">
            <v>GOBERNACIÓN 668</v>
          </cell>
        </row>
        <row r="3115">
          <cell r="F3115">
            <v>205665000461</v>
          </cell>
          <cell r="G3115" t="str">
            <v>C.E.R. SAN ANTONIO</v>
          </cell>
          <cell r="H3115">
            <v>1</v>
          </cell>
          <cell r="I3115" t="str">
            <v>RURAL</v>
          </cell>
          <cell r="J3115" t="str">
            <v>VDA SAN ANTONIO</v>
          </cell>
          <cell r="K3115"/>
        </row>
        <row r="3116">
          <cell r="F3116">
            <v>205665000509</v>
          </cell>
          <cell r="G3116" t="str">
            <v>C. E. R. LA CEIBA</v>
          </cell>
          <cell r="H3116">
            <v>1</v>
          </cell>
          <cell r="I3116" t="str">
            <v>RURAL</v>
          </cell>
          <cell r="J3116" t="str">
            <v>VDA LA CEIBA</v>
          </cell>
          <cell r="K3116" t="str">
            <v>GOBERNACIÓN 668</v>
          </cell>
        </row>
        <row r="3117">
          <cell r="F3117">
            <v>205665000533</v>
          </cell>
          <cell r="G3117" t="str">
            <v>C. E. R. RALITO</v>
          </cell>
          <cell r="H3117">
            <v>1</v>
          </cell>
          <cell r="I3117" t="str">
            <v>RURAL</v>
          </cell>
          <cell r="J3117" t="str">
            <v>VDA RALITO</v>
          </cell>
          <cell r="K3117" t="str">
            <v>GOBERNACIÓN 668</v>
          </cell>
        </row>
        <row r="3118">
          <cell r="F3118">
            <v>205665000550</v>
          </cell>
          <cell r="G3118" t="str">
            <v>C.E.R. ALTO SAN JUAN</v>
          </cell>
          <cell r="H3118"/>
          <cell r="I3118" t="str">
            <v>RURAL</v>
          </cell>
          <cell r="J3118" t="str">
            <v>VDA. ALTO SAN JUAN</v>
          </cell>
          <cell r="K3118"/>
        </row>
        <row r="3119">
          <cell r="F3119">
            <v>205665000584</v>
          </cell>
          <cell r="G3119" t="str">
            <v>C.E.R. LA MAYUPA</v>
          </cell>
          <cell r="H3119"/>
          <cell r="I3119" t="str">
            <v>RURAL</v>
          </cell>
          <cell r="J3119" t="str">
            <v>VDA. LA MAYUPA</v>
          </cell>
          <cell r="K3119"/>
        </row>
        <row r="3120">
          <cell r="F3120">
            <v>205665000614</v>
          </cell>
          <cell r="G3120" t="str">
            <v>C.E.R. LA RULA</v>
          </cell>
          <cell r="H3120"/>
          <cell r="I3120" t="str">
            <v>RURAL</v>
          </cell>
          <cell r="J3120" t="str">
            <v>VDA. LA RULA</v>
          </cell>
          <cell r="K3120"/>
        </row>
        <row r="3121">
          <cell r="F3121">
            <v>205665000622</v>
          </cell>
          <cell r="G3121" t="str">
            <v>C. E. R. EL CAÑO</v>
          </cell>
          <cell r="H3121">
            <v>1</v>
          </cell>
          <cell r="I3121" t="str">
            <v>RURAL</v>
          </cell>
          <cell r="J3121" t="str">
            <v>VDA. EL CAÑO</v>
          </cell>
          <cell r="K3121" t="str">
            <v>GOBERNACIÓN 668</v>
          </cell>
        </row>
        <row r="3122">
          <cell r="F3122">
            <v>205665000843</v>
          </cell>
          <cell r="G3122" t="str">
            <v>C.E.R. SAN MIGUEL</v>
          </cell>
          <cell r="H3122">
            <v>1</v>
          </cell>
          <cell r="I3122" t="str">
            <v>RURAL</v>
          </cell>
          <cell r="J3122" t="str">
            <v>VDA PALMA DE VINO</v>
          </cell>
          <cell r="K3122" t="str">
            <v>GOBERNACIÓN 668</v>
          </cell>
        </row>
        <row r="3123">
          <cell r="F3123">
            <v>205665000975</v>
          </cell>
          <cell r="G3123" t="str">
            <v>C. E. R. EL PELAYITO</v>
          </cell>
          <cell r="H3123">
            <v>1</v>
          </cell>
          <cell r="I3123" t="str">
            <v>RURAL</v>
          </cell>
          <cell r="J3123" t="str">
            <v>VDA PELAYITO</v>
          </cell>
          <cell r="K3123" t="str">
            <v>GOBERNACIÓN 668</v>
          </cell>
        </row>
        <row r="3124">
          <cell r="F3124">
            <v>205665001009</v>
          </cell>
          <cell r="G3124" t="str">
            <v>C.E.R MACONDO</v>
          </cell>
          <cell r="H3124">
            <v>1</v>
          </cell>
          <cell r="I3124" t="str">
            <v>RURAL</v>
          </cell>
          <cell r="J3124" t="str">
            <v>VDA MACONDO</v>
          </cell>
          <cell r="K3124"/>
        </row>
        <row r="3125">
          <cell r="F3125">
            <v>205665001017</v>
          </cell>
          <cell r="G3125" t="str">
            <v>C. E. R. BOTELLA DE ORO</v>
          </cell>
          <cell r="H3125"/>
          <cell r="I3125" t="str">
            <v>RURAL</v>
          </cell>
          <cell r="J3125" t="str">
            <v>VDA. BOTELLA DE ORO</v>
          </cell>
          <cell r="K3125" t="str">
            <v>MINTIC-OTROS PROYECTOS</v>
          </cell>
        </row>
        <row r="3126">
          <cell r="F3126">
            <v>205665001033</v>
          </cell>
          <cell r="G3126" t="str">
            <v>SANTA ROSA</v>
          </cell>
          <cell r="H3126"/>
          <cell r="I3126" t="str">
            <v>RURAL</v>
          </cell>
          <cell r="J3126" t="str">
            <v>VDA. LA FLORIDA</v>
          </cell>
          <cell r="K3126" t="str">
            <v>GOBERNACIÓN 668</v>
          </cell>
        </row>
        <row r="3127">
          <cell r="F3127">
            <v>205665001084</v>
          </cell>
          <cell r="G3127" t="str">
            <v>C. E. R. SAN JUANCITO ARRIBA</v>
          </cell>
          <cell r="H3127">
            <v>1</v>
          </cell>
          <cell r="I3127" t="str">
            <v>RURAL</v>
          </cell>
          <cell r="J3127" t="str">
            <v>VDA SAN JUANCITO ARRIBA</v>
          </cell>
          <cell r="K3127" t="str">
            <v>GOBERNACIÓN 668</v>
          </cell>
        </row>
        <row r="3128">
          <cell r="F3128">
            <v>205665001122</v>
          </cell>
          <cell r="G3128" t="str">
            <v>C. E. R. CERRO BUENAVISTA</v>
          </cell>
          <cell r="H3128">
            <v>1</v>
          </cell>
          <cell r="I3128" t="str">
            <v>RURAL</v>
          </cell>
          <cell r="J3128" t="str">
            <v>VDA. EL CERRO BUENAVISTA</v>
          </cell>
          <cell r="K3128" t="str">
            <v>GOBERNACIÓN 668</v>
          </cell>
        </row>
        <row r="3129">
          <cell r="F3129">
            <v>205665001173</v>
          </cell>
          <cell r="G3129" t="str">
            <v>C. E. R. BRISAS DEL PIRU</v>
          </cell>
          <cell r="H3129">
            <v>1</v>
          </cell>
          <cell r="I3129" t="str">
            <v>RURAL</v>
          </cell>
          <cell r="J3129" t="str">
            <v>VDA BRISAS DEL PIRU</v>
          </cell>
          <cell r="K3129"/>
        </row>
        <row r="3130">
          <cell r="F3130">
            <v>205665001220</v>
          </cell>
          <cell r="G3130" t="str">
            <v>NUESTRA SEÑORA DEL CARMEN</v>
          </cell>
          <cell r="H3130"/>
          <cell r="I3130" t="str">
            <v>RURAL</v>
          </cell>
          <cell r="J3130" t="str">
            <v>VDA. TIODOCTO</v>
          </cell>
          <cell r="K3130" t="str">
            <v>GOBERNACIÓN 668</v>
          </cell>
        </row>
        <row r="3131">
          <cell r="F3131">
            <v>205665001238</v>
          </cell>
          <cell r="G3131" t="str">
            <v>C. E. R. SAN LUIS</v>
          </cell>
          <cell r="H3131"/>
          <cell r="I3131" t="str">
            <v>RURAL</v>
          </cell>
          <cell r="J3131" t="str">
            <v>VDA SAN LUIS</v>
          </cell>
          <cell r="K3131"/>
        </row>
        <row r="3132">
          <cell r="F3132">
            <v>205665001254</v>
          </cell>
          <cell r="G3132" t="str">
            <v>C. E. R. LA UNION</v>
          </cell>
          <cell r="H3132">
            <v>1</v>
          </cell>
          <cell r="I3132" t="str">
            <v>RURAL</v>
          </cell>
          <cell r="J3132" t="str">
            <v>VDA. EL ZUMBIDO ARRIBA</v>
          </cell>
          <cell r="K3132"/>
        </row>
        <row r="3133">
          <cell r="F3133">
            <v>205665001262</v>
          </cell>
          <cell r="G3133" t="str">
            <v>GUARTINAJO</v>
          </cell>
          <cell r="H3133"/>
          <cell r="I3133" t="str">
            <v>RURAL</v>
          </cell>
          <cell r="J3133" t="str">
            <v>VDA. GUARTINAJO</v>
          </cell>
          <cell r="K3133"/>
        </row>
        <row r="3134">
          <cell r="F3134">
            <v>205665001289</v>
          </cell>
          <cell r="G3134" t="str">
            <v>LOS MORALES</v>
          </cell>
          <cell r="H3134">
            <v>1</v>
          </cell>
          <cell r="I3134" t="str">
            <v>RURAL</v>
          </cell>
          <cell r="J3134" t="str">
            <v>VDA. LOS TABLONES</v>
          </cell>
          <cell r="K3134"/>
        </row>
        <row r="3135">
          <cell r="F3135">
            <v>205665001297</v>
          </cell>
          <cell r="G3135" t="str">
            <v>C. E. R. VILLA ESTHER</v>
          </cell>
          <cell r="H3135">
            <v>1</v>
          </cell>
          <cell r="I3135" t="str">
            <v>RURAL</v>
          </cell>
          <cell r="J3135" t="str">
            <v>VDA VILLA ESTHER</v>
          </cell>
          <cell r="K3135" t="str">
            <v>GOBERNACIÓN 668</v>
          </cell>
        </row>
        <row r="3136">
          <cell r="F3136">
            <v>205665001351</v>
          </cell>
          <cell r="G3136" t="str">
            <v>C. E. R. ZUMBIDO ABAJO</v>
          </cell>
          <cell r="H3136"/>
          <cell r="I3136" t="str">
            <v>RURAL</v>
          </cell>
          <cell r="J3136" t="str">
            <v>VDA. ZUMBIDO ABAJO</v>
          </cell>
          <cell r="K3136" t="str">
            <v>GOBERNACIÓN 668</v>
          </cell>
        </row>
        <row r="3137">
          <cell r="F3137">
            <v>205665010024</v>
          </cell>
          <cell r="G3137" t="str">
            <v>C.E.R. LOS CERROS DE PELAYITO</v>
          </cell>
          <cell r="H3137">
            <v>1</v>
          </cell>
          <cell r="I3137" t="str">
            <v>RURAL</v>
          </cell>
          <cell r="J3137" t="str">
            <v>VDA. PELAYITO</v>
          </cell>
          <cell r="K3137"/>
        </row>
        <row r="3138">
          <cell r="F3138">
            <v>205665010032</v>
          </cell>
          <cell r="G3138" t="str">
            <v>C.E.R. EL JORDÁN</v>
          </cell>
          <cell r="H3138">
            <v>1</v>
          </cell>
          <cell r="I3138" t="str">
            <v>RURAL</v>
          </cell>
          <cell r="J3138" t="str">
            <v>VDA. LOS ALMENDROS</v>
          </cell>
          <cell r="K3138" t="str">
            <v>GOBERNACIÓN-CTEIL</v>
          </cell>
        </row>
        <row r="3139">
          <cell r="F3139">
            <v>205665010041</v>
          </cell>
          <cell r="G3139" t="str">
            <v>DIVINO NIÑO</v>
          </cell>
          <cell r="H3139">
            <v>1</v>
          </cell>
          <cell r="I3139" t="str">
            <v>RURAL</v>
          </cell>
          <cell r="J3139" t="str">
            <v>VDA. POLLO FLACO</v>
          </cell>
          <cell r="K3139"/>
        </row>
        <row r="3140">
          <cell r="F3140">
            <v>105665000024</v>
          </cell>
          <cell r="G3140" t="str">
            <v>COLEGIO CAMILO TORRES</v>
          </cell>
          <cell r="H3140">
            <v>1</v>
          </cell>
          <cell r="I3140" t="str">
            <v>URBANA</v>
          </cell>
          <cell r="J3140" t="str">
            <v>CL 52 A 47 62</v>
          </cell>
          <cell r="K3140" t="str">
            <v>GOBERNACIÓN</v>
          </cell>
        </row>
        <row r="3141">
          <cell r="F3141">
            <v>105665000041</v>
          </cell>
          <cell r="G3141" t="str">
            <v>LICEO SAN PEDRO DE URABA</v>
          </cell>
          <cell r="H3141">
            <v>1</v>
          </cell>
          <cell r="I3141" t="str">
            <v>URBANA</v>
          </cell>
          <cell r="J3141" t="str">
            <v xml:space="preserve">CL 52 A 47 70 </v>
          </cell>
          <cell r="K3141" t="str">
            <v>GOBERNACIÓN</v>
          </cell>
        </row>
        <row r="3142">
          <cell r="F3142">
            <v>105665001187</v>
          </cell>
          <cell r="G3142" t="str">
            <v>E U I BRISAS DE URABA</v>
          </cell>
          <cell r="H3142">
            <v>1</v>
          </cell>
          <cell r="I3142" t="str">
            <v>URBANA</v>
          </cell>
          <cell r="J3142" t="str">
            <v>IND B. BRISAS DE URABA</v>
          </cell>
          <cell r="K3142" t="str">
            <v>GOBERNACIÓN</v>
          </cell>
        </row>
        <row r="3143">
          <cell r="F3143">
            <v>105665001217</v>
          </cell>
          <cell r="G3143" t="str">
            <v>E U I HERNANDEZ CASTILLO</v>
          </cell>
          <cell r="H3143">
            <v>1</v>
          </cell>
          <cell r="I3143" t="str">
            <v>URBANA</v>
          </cell>
          <cell r="J3143" t="str">
            <v>IND BARRIO URABA</v>
          </cell>
          <cell r="K3143"/>
        </row>
        <row r="3144">
          <cell r="F3144">
            <v>105665001331</v>
          </cell>
          <cell r="G3144" t="str">
            <v>E U I ZOILA LOPEZ LUGO</v>
          </cell>
          <cell r="H3144">
            <v>1</v>
          </cell>
          <cell r="I3144" t="str">
            <v>URBANA</v>
          </cell>
          <cell r="J3144" t="str">
            <v>IND ZOILA LOPEZ</v>
          </cell>
          <cell r="K3144" t="str">
            <v>GOBERNACIÓN</v>
          </cell>
        </row>
        <row r="3145">
          <cell r="F3145">
            <v>105665009986</v>
          </cell>
          <cell r="G3145" t="str">
            <v>E U POLICARPA SALAVARRIETA</v>
          </cell>
          <cell r="H3145">
            <v>1</v>
          </cell>
          <cell r="I3145" t="str">
            <v>URBANA</v>
          </cell>
          <cell r="J3145" t="str">
            <v>IND BARRIO 16 DE MAYO</v>
          </cell>
          <cell r="K3145" t="str">
            <v>GOBERNACIÓN</v>
          </cell>
        </row>
        <row r="3146">
          <cell r="F3146">
            <v>205665000100</v>
          </cell>
          <cell r="G3146" t="str">
            <v>I. E. R. LOS ALMENDROS</v>
          </cell>
          <cell r="H3146">
            <v>1</v>
          </cell>
          <cell r="I3146" t="str">
            <v>RURAL</v>
          </cell>
          <cell r="J3146" t="str">
            <v>VDA. LOS ALMENDROS</v>
          </cell>
          <cell r="K3146"/>
        </row>
        <row r="3147">
          <cell r="F3147">
            <v>205665010083</v>
          </cell>
          <cell r="G3147" t="str">
            <v>PARCELAS UNIÓN HORIZONTE</v>
          </cell>
          <cell r="H3147"/>
          <cell r="I3147" t="str">
            <v>RURAL</v>
          </cell>
          <cell r="J3147" t="str">
            <v>VDA. PARCELAS</v>
          </cell>
          <cell r="K3147" t="str">
            <v>GOBERNACIÓN 668</v>
          </cell>
        </row>
        <row r="3148">
          <cell r="F3148">
            <v>205665010172</v>
          </cell>
          <cell r="G3148" t="str">
            <v>C.E.R. LOS OLIVOS</v>
          </cell>
          <cell r="H3148">
            <v>1</v>
          </cell>
          <cell r="I3148" t="str">
            <v>RURAL</v>
          </cell>
          <cell r="J3148" t="str">
            <v>VDA. CABAÑA ARRIBA</v>
          </cell>
          <cell r="K3148"/>
        </row>
        <row r="3149">
          <cell r="F3149">
            <v>205665010199</v>
          </cell>
          <cell r="G3149" t="str">
            <v>MONTECARLOS</v>
          </cell>
          <cell r="H3149">
            <v>1</v>
          </cell>
          <cell r="I3149" t="str">
            <v>RURAL</v>
          </cell>
          <cell r="J3149" t="str">
            <v>VDA MONTECARLOS</v>
          </cell>
          <cell r="K3149"/>
        </row>
        <row r="3150">
          <cell r="F3150">
            <v>205665000177</v>
          </cell>
          <cell r="G3150" t="str">
            <v>C. E. R. SAN JUANCITO</v>
          </cell>
          <cell r="H3150"/>
          <cell r="I3150" t="str">
            <v>RURAL</v>
          </cell>
          <cell r="J3150" t="str">
            <v>VDA SAN JUANCITO MEDIO</v>
          </cell>
          <cell r="K3150"/>
        </row>
        <row r="3151">
          <cell r="F3151">
            <v>205665800017</v>
          </cell>
          <cell r="G3151" t="str">
            <v>C.E.R INDIGENA ESTUDIANTES HERNANDEZ</v>
          </cell>
          <cell r="H3151">
            <v>1</v>
          </cell>
          <cell r="I3151" t="str">
            <v>RURAL</v>
          </cell>
          <cell r="J3151" t="str">
            <v>COMUNIDAD INDIGENA EL POLVILLO</v>
          </cell>
          <cell r="K3151"/>
        </row>
        <row r="3152">
          <cell r="F3152">
            <v>205665000207</v>
          </cell>
          <cell r="G3152" t="str">
            <v>I. E. R. INDIGENA TACANAL</v>
          </cell>
          <cell r="H3152"/>
          <cell r="I3152" t="str">
            <v>RURAL</v>
          </cell>
          <cell r="J3152" t="str">
            <v>VDA TACANAL</v>
          </cell>
          <cell r="K3152"/>
        </row>
        <row r="3153">
          <cell r="F3153">
            <v>205665000215</v>
          </cell>
          <cell r="G3153" t="str">
            <v>I. E. R. BUCHADO MEDIO</v>
          </cell>
          <cell r="H3153">
            <v>1</v>
          </cell>
          <cell r="I3153" t="str">
            <v>RURAL</v>
          </cell>
          <cell r="J3153" t="str">
            <v>VEREDA QUEBRADA DEL MEDIO</v>
          </cell>
          <cell r="K3153"/>
        </row>
        <row r="3154">
          <cell r="F3154">
            <v>205665000266</v>
          </cell>
          <cell r="G3154" t="str">
            <v>C. E. R. SANTA ROSA JUAN XXIII</v>
          </cell>
          <cell r="H3154">
            <v>1</v>
          </cell>
          <cell r="I3154" t="str">
            <v>RURAL</v>
          </cell>
          <cell r="J3154" t="str">
            <v>VDA. SANTA ROSA</v>
          </cell>
          <cell r="K3154" t="str">
            <v>GOBERNACIÓN 668</v>
          </cell>
        </row>
        <row r="3155">
          <cell r="F3155">
            <v>205665000274</v>
          </cell>
          <cell r="G3155" t="str">
            <v>C.E.R. EL AJÍ</v>
          </cell>
          <cell r="H3155"/>
          <cell r="I3155" t="str">
            <v>RURAL</v>
          </cell>
          <cell r="J3155" t="str">
            <v>VDA. EL AJÍ</v>
          </cell>
          <cell r="K3155" t="str">
            <v>GOBERNACIÓN 668</v>
          </cell>
        </row>
        <row r="3156">
          <cell r="F3156">
            <v>205665000282</v>
          </cell>
          <cell r="G3156" t="str">
            <v>I. E. R. LOS BURROS</v>
          </cell>
          <cell r="H3156">
            <v>1</v>
          </cell>
          <cell r="I3156" t="str">
            <v>RURAL</v>
          </cell>
          <cell r="J3156" t="str">
            <v>VDA LOS BURROS</v>
          </cell>
          <cell r="K3156" t="str">
            <v>GOBERNACIÓN 668</v>
          </cell>
        </row>
        <row r="3157">
          <cell r="F3157">
            <v>205665800025</v>
          </cell>
          <cell r="G3157" t="str">
            <v>C.E.R INDIGENA MANUEL QUINTIN LAME</v>
          </cell>
          <cell r="H3157">
            <v>1</v>
          </cell>
          <cell r="I3157" t="str">
            <v>RURAL</v>
          </cell>
          <cell r="J3157" t="str">
            <v>COMUNIDAD INDIGENA EBANO</v>
          </cell>
          <cell r="K3157"/>
        </row>
        <row r="3158">
          <cell r="F3158">
            <v>205665800033</v>
          </cell>
          <cell r="G3158" t="str">
            <v>C.E.R INDIGENA PARAISO</v>
          </cell>
          <cell r="H3158"/>
          <cell r="I3158" t="str">
            <v>RURAL</v>
          </cell>
          <cell r="J3158" t="str">
            <v>COMUNIDAD INDIGENA PARAISO</v>
          </cell>
          <cell r="K3158"/>
        </row>
        <row r="3159">
          <cell r="F3159">
            <v>205665800041</v>
          </cell>
          <cell r="G3159" t="str">
            <v>C.E.R INDIGENA RIO ALTO SAN JUAN</v>
          </cell>
          <cell r="H3159">
            <v>1</v>
          </cell>
          <cell r="I3159" t="str">
            <v>RURAL</v>
          </cell>
          <cell r="J3159" t="str">
            <v>COMUNIDAD INDIGENA RIO ALTO SAN JUAN BELLA LUZ</v>
          </cell>
          <cell r="K3159"/>
        </row>
        <row r="3160">
          <cell r="F3160">
            <v>205665000428</v>
          </cell>
          <cell r="G3160" t="str">
            <v>I. E. R. LAS PAVAS</v>
          </cell>
          <cell r="H3160">
            <v>1</v>
          </cell>
          <cell r="I3160" t="str">
            <v>RURAL</v>
          </cell>
          <cell r="J3160" t="str">
            <v>VDA. LAS PAVAS</v>
          </cell>
          <cell r="K3160"/>
        </row>
        <row r="3161">
          <cell r="F3161">
            <v>205665000487</v>
          </cell>
          <cell r="G3161" t="str">
            <v>I. E. R. LA CABAÑA</v>
          </cell>
          <cell r="H3161"/>
          <cell r="I3161" t="str">
            <v>RURAL</v>
          </cell>
          <cell r="J3161" t="str">
            <v>VDA. LA CABAÑA</v>
          </cell>
          <cell r="K3161"/>
        </row>
        <row r="3162">
          <cell r="F3162">
            <v>205665000495</v>
          </cell>
          <cell r="G3162" t="str">
            <v>C.E.R. LOS ALMAGROS</v>
          </cell>
          <cell r="H3162"/>
          <cell r="I3162" t="str">
            <v>RURAL</v>
          </cell>
          <cell r="J3162" t="str">
            <v>VDA LAS ALMAGRAS</v>
          </cell>
          <cell r="K3162"/>
        </row>
        <row r="3163">
          <cell r="F3163">
            <v>205665000517</v>
          </cell>
          <cell r="G3163" t="str">
            <v>I. E. R. ANTONIO NARIÑO</v>
          </cell>
          <cell r="H3163">
            <v>1</v>
          </cell>
          <cell r="I3163" t="str">
            <v>RURAL</v>
          </cell>
          <cell r="J3163" t="str">
            <v>CORREG. ZAPINDONGA</v>
          </cell>
          <cell r="K3163" t="str">
            <v>MINTIC - CENTROS DIGITALES</v>
          </cell>
        </row>
        <row r="3164">
          <cell r="F3164">
            <v>205665000525</v>
          </cell>
          <cell r="G3164" t="str">
            <v>C. E. R. ARENAS MONAS</v>
          </cell>
          <cell r="H3164">
            <v>1</v>
          </cell>
          <cell r="I3164" t="str">
            <v>RURAL</v>
          </cell>
          <cell r="J3164" t="str">
            <v>CORREG. ARENAS MONAS</v>
          </cell>
          <cell r="K3164"/>
        </row>
        <row r="3165">
          <cell r="F3165">
            <v>205665000576</v>
          </cell>
          <cell r="G3165" t="str">
            <v>COLEGIO SANTA CATALINA</v>
          </cell>
          <cell r="H3165">
            <v>1</v>
          </cell>
          <cell r="I3165" t="str">
            <v>RURAL</v>
          </cell>
          <cell r="J3165" t="str">
            <v>CORREG. SANTA CATALINA.</v>
          </cell>
          <cell r="K3165"/>
        </row>
        <row r="3166">
          <cell r="F3166">
            <v>205665000606</v>
          </cell>
          <cell r="G3166" t="str">
            <v>C.E.R. ALMAGRITAS</v>
          </cell>
          <cell r="H3166"/>
          <cell r="I3166" t="str">
            <v>RURAL</v>
          </cell>
          <cell r="J3166" t="str">
            <v>VDA. ALMAGRITAS</v>
          </cell>
          <cell r="K3166" t="str">
            <v>GOBERNACIÓN 668</v>
          </cell>
        </row>
        <row r="3167">
          <cell r="F3167">
            <v>205665000789</v>
          </cell>
          <cell r="G3167" t="str">
            <v>C. E. R. BETANIA</v>
          </cell>
          <cell r="H3167">
            <v>1</v>
          </cell>
          <cell r="I3167" t="str">
            <v>RURAL</v>
          </cell>
          <cell r="J3167" t="str">
            <v>VDA. BETANIA</v>
          </cell>
          <cell r="K3167"/>
        </row>
        <row r="3168">
          <cell r="F3168">
            <v>205665000860</v>
          </cell>
          <cell r="G3168" t="str">
            <v>I. E. R. SAN ISIDRO</v>
          </cell>
          <cell r="H3168">
            <v>1</v>
          </cell>
          <cell r="I3168" t="str">
            <v>RURAL</v>
          </cell>
          <cell r="J3168" t="str">
            <v>VDA. EL TOMATE</v>
          </cell>
          <cell r="K3168" t="str">
            <v>MINTIC - CENTROS DIGITALES</v>
          </cell>
        </row>
        <row r="3169">
          <cell r="F3169">
            <v>205665000878</v>
          </cell>
          <cell r="G3169" t="str">
            <v>C. E. R. ANGOSTURA</v>
          </cell>
          <cell r="H3169">
            <v>1</v>
          </cell>
          <cell r="I3169" t="str">
            <v>RURAL</v>
          </cell>
          <cell r="J3169" t="str">
            <v>VDA. LA ANGOSTURA</v>
          </cell>
          <cell r="K3169" t="str">
            <v>GOBERNACIÓN 668</v>
          </cell>
        </row>
        <row r="3170">
          <cell r="F3170">
            <v>205665000886</v>
          </cell>
          <cell r="G3170" t="str">
            <v>C. E. R. EL ZUMBIDO</v>
          </cell>
          <cell r="H3170">
            <v>1</v>
          </cell>
          <cell r="I3170" t="str">
            <v>RURAL</v>
          </cell>
          <cell r="J3170" t="str">
            <v>VDA. EL ZUMBIDO</v>
          </cell>
          <cell r="K3170"/>
        </row>
        <row r="3171">
          <cell r="F3171">
            <v>205665000959</v>
          </cell>
          <cell r="G3171" t="str">
            <v>C. E. R. ZAPINDONGA</v>
          </cell>
          <cell r="H3171">
            <v>1</v>
          </cell>
          <cell r="I3171" t="str">
            <v>RURAL</v>
          </cell>
          <cell r="J3171" t="str">
            <v>VDA. SAPINDONGA ARRIBA</v>
          </cell>
          <cell r="K3171"/>
        </row>
        <row r="3172">
          <cell r="F3172">
            <v>205665001025</v>
          </cell>
          <cell r="G3172" t="str">
            <v>SAN JUAN BAUTISTA</v>
          </cell>
          <cell r="H3172"/>
          <cell r="I3172" t="str">
            <v>RURAL</v>
          </cell>
          <cell r="J3172" t="str">
            <v>VDA. EL CAIMÁN</v>
          </cell>
          <cell r="K3172" t="str">
            <v>GOBERNACIÓN 668</v>
          </cell>
        </row>
        <row r="3173">
          <cell r="F3173">
            <v>205665001068</v>
          </cell>
          <cell r="G3173" t="str">
            <v>C. E. R. ABIBE PUEBLITO</v>
          </cell>
          <cell r="H3173">
            <v>1</v>
          </cell>
          <cell r="I3173" t="str">
            <v>RURAL</v>
          </cell>
          <cell r="J3173" t="str">
            <v xml:space="preserve">VDA PUEBLITO </v>
          </cell>
          <cell r="K3173"/>
        </row>
        <row r="3174">
          <cell r="F3174">
            <v>205665001301</v>
          </cell>
          <cell r="G3174" t="str">
            <v>I. E. R. ALTO ROSARIO</v>
          </cell>
          <cell r="H3174">
            <v>1</v>
          </cell>
          <cell r="I3174" t="str">
            <v>RURAL</v>
          </cell>
          <cell r="J3174" t="str">
            <v>VDA. ALTOS DEL  ROSARIO</v>
          </cell>
          <cell r="K3174"/>
        </row>
        <row r="3175">
          <cell r="F3175">
            <v>205665001319</v>
          </cell>
          <cell r="G3175" t="str">
            <v>C.E.R. EL RAYO</v>
          </cell>
          <cell r="H3175"/>
          <cell r="I3175" t="str">
            <v>RURAL</v>
          </cell>
          <cell r="J3175" t="str">
            <v>VDA. EL RAYO</v>
          </cell>
          <cell r="K3175" t="str">
            <v>GOBERNACIÓN 668</v>
          </cell>
        </row>
        <row r="3176">
          <cell r="F3176">
            <v>205665001327</v>
          </cell>
          <cell r="G3176" t="str">
            <v>TRES ESQUINAS</v>
          </cell>
          <cell r="H3176">
            <v>1</v>
          </cell>
          <cell r="I3176" t="str">
            <v>RURAL</v>
          </cell>
          <cell r="J3176" t="str">
            <v>VDA TRES ESQUINAS</v>
          </cell>
          <cell r="K3176" t="str">
            <v>GOBERNACIÓN 668</v>
          </cell>
        </row>
        <row r="3177">
          <cell r="F3177">
            <v>205665001343</v>
          </cell>
          <cell r="G3177" t="str">
            <v>C.E.R. EL CEDRO</v>
          </cell>
          <cell r="H3177">
            <v>1</v>
          </cell>
          <cell r="I3177" t="str">
            <v>RURAL</v>
          </cell>
          <cell r="J3177" t="str">
            <v>VDA SAN JUANCITO - EL CEDRO</v>
          </cell>
          <cell r="K3177" t="str">
            <v>GOBERNACIÓN 668</v>
          </cell>
        </row>
        <row r="3178">
          <cell r="F3178">
            <v>205665010067</v>
          </cell>
          <cell r="G3178" t="str">
            <v>FILO PANCHO</v>
          </cell>
          <cell r="H3178">
            <v>1</v>
          </cell>
          <cell r="I3178" t="str">
            <v>RURAL</v>
          </cell>
          <cell r="J3178" t="str">
            <v>VDA. FILO PANCHO</v>
          </cell>
          <cell r="K3178" t="str">
            <v>GOBERNACIÓN 668</v>
          </cell>
        </row>
        <row r="3179">
          <cell r="F3179">
            <v>205665010181</v>
          </cell>
          <cell r="G3179" t="str">
            <v>C.E.R. CABAÑA ARRIBA</v>
          </cell>
          <cell r="H3179"/>
          <cell r="I3179" t="str">
            <v>RURAL</v>
          </cell>
          <cell r="J3179" t="str">
            <v>VDA. CABAÑA ARRIBA</v>
          </cell>
          <cell r="K3179" t="str">
            <v>GOBERNACIÓN 668</v>
          </cell>
        </row>
        <row r="3180">
          <cell r="F3180">
            <v>405665000443</v>
          </cell>
          <cell r="G3180" t="str">
            <v>C. E. R. SAN PABLO APOSTOL</v>
          </cell>
          <cell r="H3180"/>
          <cell r="I3180" t="str">
            <v>RURAL</v>
          </cell>
          <cell r="J3180" t="str">
            <v>VDA. EL CAIMÁN</v>
          </cell>
          <cell r="K3180"/>
        </row>
        <row r="3181">
          <cell r="F3181">
            <v>205665000118</v>
          </cell>
          <cell r="G3181" t="str">
            <v>C. E. R. LA NEVADA</v>
          </cell>
          <cell r="H3181"/>
          <cell r="I3181" t="str">
            <v>RURAL</v>
          </cell>
          <cell r="J3181" t="str">
            <v>VDA. LA NEVADA</v>
          </cell>
          <cell r="K3181" t="str">
            <v>GOBERNACIÓN-CTEIL</v>
          </cell>
        </row>
        <row r="3182">
          <cell r="F3182">
            <v>205665800009</v>
          </cell>
          <cell r="G3182" t="str">
            <v>C.E.R INDIGENA NARANJALES</v>
          </cell>
          <cell r="H3182">
            <v>1</v>
          </cell>
          <cell r="I3182" t="str">
            <v>RURAL</v>
          </cell>
          <cell r="J3182" t="str">
            <v>COMUNIDAD INDIGENA NARANJALES</v>
          </cell>
          <cell r="K3182"/>
        </row>
        <row r="3183">
          <cell r="F3183">
            <v>105667000013</v>
          </cell>
          <cell r="G3183" t="str">
            <v>COLEGIO SAN RAFAEL</v>
          </cell>
          <cell r="H3183"/>
          <cell r="I3183" t="str">
            <v>URBANA</v>
          </cell>
          <cell r="J3183" t="str">
            <v>KR 30 22 075</v>
          </cell>
          <cell r="K3183" t="str">
            <v>GOBERNACIÓN</v>
          </cell>
        </row>
        <row r="3184">
          <cell r="F3184">
            <v>105667000099</v>
          </cell>
          <cell r="G3184" t="str">
            <v xml:space="preserve">NARCISA ARBELAEZ </v>
          </cell>
          <cell r="H3184"/>
          <cell r="I3184" t="str">
            <v>URBANA</v>
          </cell>
          <cell r="J3184" t="str">
            <v xml:space="preserve">KR 30 24 035 </v>
          </cell>
          <cell r="K3184" t="str">
            <v>GOBERNACIÓN</v>
          </cell>
        </row>
        <row r="3185">
          <cell r="F3185">
            <v>205321000119</v>
          </cell>
          <cell r="G3185" t="str">
            <v>PEÑOLES</v>
          </cell>
          <cell r="H3185"/>
          <cell r="I3185" t="str">
            <v>RURAL</v>
          </cell>
          <cell r="J3185" t="str">
            <v>VDA PEÑOLES</v>
          </cell>
          <cell r="K3185" t="str">
            <v>MINTIC-OTROS PROYECTOS</v>
          </cell>
        </row>
        <row r="3186">
          <cell r="F3186">
            <v>205667000981</v>
          </cell>
          <cell r="G3186" t="str">
            <v>C.E.R. GUADUALITO</v>
          </cell>
          <cell r="H3186"/>
          <cell r="I3186" t="str">
            <v>RURAL</v>
          </cell>
          <cell r="J3186" t="str">
            <v>VDA GUADUALITO</v>
          </cell>
          <cell r="K3186"/>
        </row>
        <row r="3187">
          <cell r="F3187">
            <v>205321000135</v>
          </cell>
          <cell r="G3187" t="str">
            <v>C. E. R. EL CIPRES</v>
          </cell>
          <cell r="H3187"/>
          <cell r="I3187" t="str">
            <v>RURAL</v>
          </cell>
          <cell r="J3187" t="str">
            <v>VDA. CIPRES</v>
          </cell>
          <cell r="K3187"/>
        </row>
        <row r="3188">
          <cell r="F3188">
            <v>205667000000</v>
          </cell>
          <cell r="G3188" t="str">
            <v>LA CLARA</v>
          </cell>
          <cell r="H3188"/>
          <cell r="I3188" t="str">
            <v>RURAL</v>
          </cell>
          <cell r="J3188" t="str">
            <v>VDA. LA CLARA</v>
          </cell>
          <cell r="K3188"/>
        </row>
        <row r="3189">
          <cell r="F3189">
            <v>205667000026</v>
          </cell>
          <cell r="G3189" t="str">
            <v>C. E. R. LA DORADA</v>
          </cell>
          <cell r="H3189"/>
          <cell r="I3189" t="str">
            <v>RURAL</v>
          </cell>
          <cell r="J3189" t="str">
            <v>VDA. LA DORADA</v>
          </cell>
          <cell r="K3189" t="str">
            <v>GOBERNACIÓN 668</v>
          </cell>
        </row>
        <row r="3190">
          <cell r="F3190">
            <v>205667000042</v>
          </cell>
          <cell r="G3190" t="str">
            <v>FALDITAS</v>
          </cell>
          <cell r="H3190"/>
          <cell r="I3190" t="str">
            <v>RURAL</v>
          </cell>
          <cell r="J3190" t="str">
            <v>VDA. FALDITAS</v>
          </cell>
          <cell r="K3190"/>
        </row>
        <row r="3191">
          <cell r="F3191">
            <v>205667000051</v>
          </cell>
          <cell r="G3191" t="str">
            <v>SAMARIA</v>
          </cell>
          <cell r="H3191"/>
          <cell r="I3191" t="str">
            <v>RURAL</v>
          </cell>
          <cell r="J3191" t="str">
            <v>VDA. SAMARIA</v>
          </cell>
          <cell r="K3191"/>
        </row>
        <row r="3192">
          <cell r="F3192">
            <v>205667000077</v>
          </cell>
          <cell r="G3192" t="str">
            <v>C. E. R. LA FLORIDA</v>
          </cell>
          <cell r="H3192"/>
          <cell r="I3192" t="str">
            <v>RURAL</v>
          </cell>
          <cell r="J3192" t="str">
            <v>VDA. LA FLORIDA</v>
          </cell>
          <cell r="K3192"/>
        </row>
        <row r="3193">
          <cell r="F3193">
            <v>205667000107</v>
          </cell>
          <cell r="G3193" t="str">
            <v>C. E. R. LA IRACA</v>
          </cell>
          <cell r="H3193"/>
          <cell r="I3193" t="str">
            <v>RURAL</v>
          </cell>
          <cell r="J3193" t="str">
            <v>VDA. LA IRACA</v>
          </cell>
          <cell r="K3193"/>
        </row>
        <row r="3194">
          <cell r="F3194">
            <v>205667000115</v>
          </cell>
          <cell r="G3194" t="str">
            <v>LA PRADERA</v>
          </cell>
          <cell r="H3194"/>
          <cell r="I3194" t="str">
            <v>RURAL</v>
          </cell>
          <cell r="J3194" t="str">
            <v>VDA. LA PRADERA</v>
          </cell>
          <cell r="K3194"/>
        </row>
        <row r="3195">
          <cell r="F3195">
            <v>205667000123</v>
          </cell>
          <cell r="G3195" t="str">
            <v>EL BIZCOCHO</v>
          </cell>
          <cell r="H3195"/>
          <cell r="I3195" t="str">
            <v>RURAL</v>
          </cell>
          <cell r="J3195" t="str">
            <v>VDA. EL BIZCOCHO</v>
          </cell>
          <cell r="K3195"/>
        </row>
        <row r="3196">
          <cell r="F3196">
            <v>205667000158</v>
          </cell>
          <cell r="G3196" t="str">
            <v>C. E. R. SAN JULIAN</v>
          </cell>
          <cell r="H3196"/>
          <cell r="I3196" t="str">
            <v>RURAL</v>
          </cell>
          <cell r="J3196" t="str">
            <v xml:space="preserve">VDA SAN JULIAN </v>
          </cell>
          <cell r="K3196"/>
        </row>
        <row r="3197">
          <cell r="F3197">
            <v>205667000166</v>
          </cell>
          <cell r="G3197" t="str">
            <v>C. E. R. LA GRANJA</v>
          </cell>
          <cell r="H3197"/>
          <cell r="I3197" t="str">
            <v>RURAL</v>
          </cell>
          <cell r="J3197" t="str">
            <v>VDA. LA GRANJA</v>
          </cell>
          <cell r="K3197"/>
        </row>
        <row r="3198">
          <cell r="F3198">
            <v>205667000174</v>
          </cell>
          <cell r="G3198" t="str">
            <v>EL GUADUAL</v>
          </cell>
          <cell r="H3198"/>
          <cell r="I3198" t="str">
            <v>RURAL</v>
          </cell>
          <cell r="J3198" t="str">
            <v>VDA EL GUADUAL</v>
          </cell>
          <cell r="K3198"/>
        </row>
        <row r="3199">
          <cell r="F3199">
            <v>205667000204</v>
          </cell>
          <cell r="G3199" t="str">
            <v>EL ARENAL</v>
          </cell>
          <cell r="H3199"/>
          <cell r="I3199" t="str">
            <v>RURAL</v>
          </cell>
          <cell r="J3199" t="str">
            <v>VDA. EL ARENAL</v>
          </cell>
          <cell r="K3199" t="str">
            <v>GOBERNACIÓN 668</v>
          </cell>
        </row>
        <row r="3200">
          <cell r="F3200">
            <v>205667000212</v>
          </cell>
          <cell r="G3200" t="str">
            <v>LA REINA # 1</v>
          </cell>
          <cell r="H3200"/>
          <cell r="I3200" t="str">
            <v>RURAL</v>
          </cell>
          <cell r="J3200" t="str">
            <v>VDA. TESORITO</v>
          </cell>
          <cell r="K3200"/>
        </row>
        <row r="3201">
          <cell r="F3201">
            <v>205667000221</v>
          </cell>
          <cell r="G3201" t="str">
            <v>C. E. R. SANTA CRUZ</v>
          </cell>
          <cell r="H3201"/>
          <cell r="I3201" t="str">
            <v>RURAL</v>
          </cell>
          <cell r="J3201" t="str">
            <v>VDA. SANTA CRUZ</v>
          </cell>
          <cell r="K3201"/>
        </row>
        <row r="3202">
          <cell r="F3202">
            <v>205667000239</v>
          </cell>
          <cell r="G3202" t="str">
            <v>I. E. R. LA MESA</v>
          </cell>
          <cell r="H3202"/>
          <cell r="I3202" t="str">
            <v>RURAL</v>
          </cell>
          <cell r="J3202" t="str">
            <v>VDA LA MESA</v>
          </cell>
          <cell r="K3202"/>
        </row>
        <row r="3203">
          <cell r="F3203">
            <v>205667000247</v>
          </cell>
          <cell r="G3203" t="str">
            <v>MACANAL</v>
          </cell>
          <cell r="H3203"/>
          <cell r="I3203" t="str">
            <v>RURAL</v>
          </cell>
          <cell r="J3203" t="str">
            <v>VDA MACANAL</v>
          </cell>
          <cell r="K3203"/>
        </row>
        <row r="3204">
          <cell r="F3204">
            <v>205667000255</v>
          </cell>
          <cell r="G3204" t="str">
            <v>EL BRASIL</v>
          </cell>
          <cell r="H3204"/>
          <cell r="I3204" t="str">
            <v>RURAL</v>
          </cell>
          <cell r="J3204" t="str">
            <v>VDA EL BRASIL</v>
          </cell>
          <cell r="K3204" t="str">
            <v>GOBERNACIÓN 668</v>
          </cell>
        </row>
        <row r="3205">
          <cell r="F3205">
            <v>205667000263</v>
          </cell>
          <cell r="G3205" t="str">
            <v>C. E. R. EL DIAMANTE</v>
          </cell>
          <cell r="H3205"/>
          <cell r="I3205" t="str">
            <v>RURAL</v>
          </cell>
          <cell r="J3205" t="str">
            <v xml:space="preserve">VDA EL DIAMANTE </v>
          </cell>
          <cell r="K3205"/>
        </row>
        <row r="3206">
          <cell r="F3206">
            <v>205667000271</v>
          </cell>
          <cell r="G3206" t="str">
            <v>QUEBRADONA</v>
          </cell>
          <cell r="H3206"/>
          <cell r="I3206" t="str">
            <v>RURAL</v>
          </cell>
          <cell r="J3206" t="str">
            <v>VDA. QUEBRADONA</v>
          </cell>
          <cell r="K3206"/>
        </row>
        <row r="3207">
          <cell r="F3207">
            <v>205667000298</v>
          </cell>
          <cell r="G3207" t="str">
            <v>LA ESTRELLA</v>
          </cell>
          <cell r="H3207"/>
          <cell r="I3207" t="str">
            <v>RURAL</v>
          </cell>
          <cell r="J3207" t="str">
            <v>VDA. LA ESTRELLA</v>
          </cell>
          <cell r="K3207"/>
        </row>
        <row r="3208">
          <cell r="F3208">
            <v>205667000301</v>
          </cell>
          <cell r="G3208" t="str">
            <v>SAN AGUSTIN</v>
          </cell>
          <cell r="H3208"/>
          <cell r="I3208" t="str">
            <v>RURAL</v>
          </cell>
          <cell r="J3208" t="str">
            <v>VDA SAN AGUSTIN</v>
          </cell>
          <cell r="K3208"/>
        </row>
        <row r="3209">
          <cell r="F3209">
            <v>205667000328</v>
          </cell>
          <cell r="G3209" t="str">
            <v>DANTAS</v>
          </cell>
          <cell r="H3209"/>
          <cell r="I3209" t="str">
            <v>RURAL</v>
          </cell>
          <cell r="J3209" t="str">
            <v>VDA. DANTAS</v>
          </cell>
          <cell r="K3209" t="str">
            <v>GOBERNACIÓN 668</v>
          </cell>
        </row>
        <row r="3210">
          <cell r="F3210">
            <v>205667000336</v>
          </cell>
          <cell r="G3210" t="str">
            <v>CUERVOS</v>
          </cell>
          <cell r="H3210"/>
          <cell r="I3210" t="str">
            <v>RURAL</v>
          </cell>
          <cell r="J3210" t="str">
            <v>VDA. CUERVOS</v>
          </cell>
          <cell r="K3210"/>
        </row>
        <row r="3211">
          <cell r="F3211">
            <v>205667000344</v>
          </cell>
          <cell r="G3211" t="str">
            <v>EL SILENCIO</v>
          </cell>
          <cell r="H3211"/>
          <cell r="I3211" t="str">
            <v>RURAL</v>
          </cell>
          <cell r="J3211" t="str">
            <v>VDA. EL SILENCIO</v>
          </cell>
          <cell r="K3211" t="str">
            <v>MINTIC-OTROS PROYECTOS</v>
          </cell>
        </row>
        <row r="3212">
          <cell r="F3212">
            <v>205667000352</v>
          </cell>
          <cell r="G3212" t="str">
            <v>C. E. R. EL INGENIO</v>
          </cell>
          <cell r="H3212"/>
          <cell r="I3212" t="str">
            <v>RURAL</v>
          </cell>
          <cell r="J3212" t="str">
            <v>VDA. EL INGENIO</v>
          </cell>
          <cell r="K3212"/>
        </row>
        <row r="3213">
          <cell r="F3213">
            <v>205667000433</v>
          </cell>
          <cell r="G3213" t="str">
            <v>C. E. R. EL TOPACIO</v>
          </cell>
          <cell r="H3213"/>
          <cell r="I3213" t="str">
            <v>RURAL</v>
          </cell>
          <cell r="J3213" t="str">
            <v>VDA. EL TOPACIO</v>
          </cell>
          <cell r="K3213" t="str">
            <v>GOBERNACIÓN 668</v>
          </cell>
        </row>
        <row r="3214">
          <cell r="F3214">
            <v>205667000441</v>
          </cell>
          <cell r="G3214" t="str">
            <v>C. E. R. EL JAGUE</v>
          </cell>
          <cell r="H3214"/>
          <cell r="I3214" t="str">
            <v>RURAL</v>
          </cell>
          <cell r="J3214" t="str">
            <v>VDA. EL JAGUE</v>
          </cell>
          <cell r="K3214" t="str">
            <v>GOBERNACIÓN 668</v>
          </cell>
        </row>
        <row r="3215">
          <cell r="F3215">
            <v>205667000468</v>
          </cell>
          <cell r="G3215" t="str">
            <v>LA BALSA</v>
          </cell>
          <cell r="H3215"/>
          <cell r="I3215" t="str">
            <v>RURAL</v>
          </cell>
          <cell r="J3215" t="str">
            <v>VDA BALSAS</v>
          </cell>
          <cell r="K3215" t="str">
            <v>GOBERNACIÓN 668</v>
          </cell>
        </row>
        <row r="3216">
          <cell r="F3216">
            <v>205667000581</v>
          </cell>
          <cell r="G3216" t="str">
            <v>LOS CENTROS</v>
          </cell>
          <cell r="H3216"/>
          <cell r="I3216" t="str">
            <v>RURAL</v>
          </cell>
          <cell r="J3216" t="str">
            <v>VDA LOS CENTROS</v>
          </cell>
          <cell r="K3216"/>
        </row>
        <row r="3217">
          <cell r="F3217">
            <v>205667000603</v>
          </cell>
          <cell r="G3217" t="str">
            <v>C. E. R. CHICO</v>
          </cell>
          <cell r="H3217"/>
          <cell r="I3217" t="str">
            <v>RURAL</v>
          </cell>
          <cell r="J3217" t="str">
            <v>VDA. EL CHICO</v>
          </cell>
          <cell r="K3217"/>
        </row>
        <row r="3218">
          <cell r="F3218">
            <v>205667000638</v>
          </cell>
          <cell r="G3218" t="str">
            <v>C. E. R. PIEDRAS ARRIBA</v>
          </cell>
          <cell r="H3218"/>
          <cell r="I3218" t="str">
            <v>RURAL</v>
          </cell>
          <cell r="J3218" t="str">
            <v>VDA. PIEDRAS ARRIBA</v>
          </cell>
          <cell r="K3218"/>
        </row>
        <row r="3219">
          <cell r="F3219">
            <v>205667000646</v>
          </cell>
          <cell r="G3219" t="str">
            <v>BOQUERÓN</v>
          </cell>
          <cell r="H3219"/>
          <cell r="I3219" t="str">
            <v>RURAL</v>
          </cell>
          <cell r="J3219" t="str">
            <v>VDA BOQUERON</v>
          </cell>
          <cell r="K3219"/>
        </row>
        <row r="3220">
          <cell r="F3220">
            <v>205667000701</v>
          </cell>
          <cell r="G3220" t="str">
            <v>MANILA</v>
          </cell>
          <cell r="H3220"/>
          <cell r="I3220" t="str">
            <v>RURAL</v>
          </cell>
          <cell r="J3220" t="str">
            <v>VDA. MANILA</v>
          </cell>
          <cell r="K3220"/>
        </row>
        <row r="3221">
          <cell r="F3221">
            <v>205667000719</v>
          </cell>
          <cell r="G3221" t="str">
            <v>C. E. R. CARDAL</v>
          </cell>
          <cell r="H3221"/>
          <cell r="I3221" t="str">
            <v>RURAL</v>
          </cell>
          <cell r="J3221" t="str">
            <v>VDA LAS PLAYAS</v>
          </cell>
          <cell r="K3221"/>
        </row>
        <row r="3222">
          <cell r="F3222">
            <v>205667000735</v>
          </cell>
          <cell r="G3222" t="str">
            <v>C. E. R. PUENTE TIERRA</v>
          </cell>
          <cell r="H3222"/>
          <cell r="I3222" t="str">
            <v>RURAL</v>
          </cell>
          <cell r="J3222" t="str">
            <v>VDA PUENTE TIERRA</v>
          </cell>
          <cell r="K3222"/>
        </row>
        <row r="3223">
          <cell r="F3223">
            <v>205667000743</v>
          </cell>
          <cell r="G3223" t="str">
            <v>LA HONDA</v>
          </cell>
          <cell r="H3223"/>
          <cell r="I3223" t="str">
            <v>RURAL</v>
          </cell>
          <cell r="J3223" t="str">
            <v>VDA. LA HONDA</v>
          </cell>
          <cell r="K3223"/>
        </row>
        <row r="3224">
          <cell r="F3224">
            <v>205667000786</v>
          </cell>
          <cell r="G3224" t="str">
            <v>LA CUMBRE</v>
          </cell>
          <cell r="H3224"/>
          <cell r="I3224" t="str">
            <v>RURAL</v>
          </cell>
          <cell r="J3224" t="str">
            <v>VDA. LA CUMBRE</v>
          </cell>
          <cell r="K3224"/>
        </row>
        <row r="3225">
          <cell r="F3225">
            <v>205667000794</v>
          </cell>
          <cell r="G3225" t="str">
            <v>LA RAPIDA</v>
          </cell>
          <cell r="H3225"/>
          <cell r="I3225" t="str">
            <v>RURAL</v>
          </cell>
          <cell r="J3225" t="str">
            <v>VDA LA RAPIDA</v>
          </cell>
          <cell r="K3225" t="str">
            <v>GOBERNACIÓN 668</v>
          </cell>
        </row>
        <row r="3226">
          <cell r="F3226">
            <v>205667000816</v>
          </cell>
          <cell r="G3226" t="str">
            <v>C. E. R. EL GOLGOTA</v>
          </cell>
          <cell r="H3226"/>
          <cell r="I3226" t="str">
            <v>RURAL</v>
          </cell>
          <cell r="J3226" t="str">
            <v>VDA. GOLGOTA</v>
          </cell>
          <cell r="K3226" t="str">
            <v>GOBERNACIÓN 668</v>
          </cell>
        </row>
        <row r="3227">
          <cell r="F3227">
            <v>205667000824</v>
          </cell>
          <cell r="G3227" t="str">
            <v>C. E. R. ALTO DE MARIA</v>
          </cell>
          <cell r="H3227"/>
          <cell r="I3227" t="str">
            <v>RURAL</v>
          </cell>
          <cell r="J3227" t="str">
            <v>VDA. ALTO DE MARIA</v>
          </cell>
          <cell r="K3227"/>
        </row>
        <row r="3228">
          <cell r="F3228">
            <v>205667000832</v>
          </cell>
          <cell r="G3228" t="str">
            <v>DANTICAS</v>
          </cell>
          <cell r="H3228"/>
          <cell r="I3228" t="str">
            <v>RURAL</v>
          </cell>
          <cell r="J3228" t="str">
            <v>VDA DANTICAS</v>
          </cell>
          <cell r="K3228"/>
        </row>
        <row r="3229">
          <cell r="F3229">
            <v>205667000841</v>
          </cell>
          <cell r="G3229" t="str">
            <v>EL CHARCO</v>
          </cell>
          <cell r="H3229"/>
          <cell r="I3229" t="str">
            <v>RURAL</v>
          </cell>
          <cell r="J3229" t="str">
            <v>VDA. EL CHARCO</v>
          </cell>
          <cell r="K3229"/>
        </row>
        <row r="3230">
          <cell r="F3230">
            <v>205667000859</v>
          </cell>
          <cell r="G3230" t="str">
            <v>C. E. R. LAS DIVISAS</v>
          </cell>
          <cell r="H3230"/>
          <cell r="I3230" t="str">
            <v>RURAL</v>
          </cell>
          <cell r="J3230" t="str">
            <v>VDA LAS DIVISAS</v>
          </cell>
          <cell r="K3230"/>
        </row>
        <row r="3231">
          <cell r="F3231">
            <v>205667000891</v>
          </cell>
          <cell r="G3231" t="str">
            <v>LOS MEDIOS</v>
          </cell>
          <cell r="H3231"/>
          <cell r="I3231" t="str">
            <v>RURAL</v>
          </cell>
          <cell r="J3231" t="str">
            <v>VDA LOS MEDIOS</v>
          </cell>
          <cell r="K3231"/>
        </row>
        <row r="3232">
          <cell r="F3232">
            <v>205667000905</v>
          </cell>
          <cell r="G3232" t="str">
            <v>C. E. R. EL OSO</v>
          </cell>
          <cell r="H3232"/>
          <cell r="I3232" t="str">
            <v>RURAL</v>
          </cell>
          <cell r="J3232" t="str">
            <v>VDA. LA ARAÑA</v>
          </cell>
          <cell r="K3232"/>
        </row>
        <row r="3233">
          <cell r="F3233">
            <v>205667000921</v>
          </cell>
          <cell r="G3233" t="str">
            <v>C. E. R. CAMELIAS</v>
          </cell>
          <cell r="H3233"/>
          <cell r="I3233" t="str">
            <v>RURAL</v>
          </cell>
          <cell r="J3233" t="str">
            <v>VDA CAMELIAS</v>
          </cell>
          <cell r="K3233"/>
        </row>
        <row r="3234">
          <cell r="F3234">
            <v>205667000930</v>
          </cell>
          <cell r="G3234" t="str">
            <v>CAMAS</v>
          </cell>
          <cell r="H3234"/>
          <cell r="I3234" t="str">
            <v>RURAL</v>
          </cell>
          <cell r="J3234" t="str">
            <v>VDA CAMAS</v>
          </cell>
          <cell r="K3234"/>
        </row>
        <row r="3235">
          <cell r="F3235">
            <v>105670000415</v>
          </cell>
          <cell r="G3235" t="str">
            <v>I. E. PRESBITERO ABRAHAN JARAMILLO</v>
          </cell>
          <cell r="H3235"/>
          <cell r="I3235" t="str">
            <v>URBANA</v>
          </cell>
          <cell r="J3235" t="str">
            <v>KR 20 22 22</v>
          </cell>
          <cell r="K3235"/>
        </row>
        <row r="3236">
          <cell r="F3236">
            <v>105670000938</v>
          </cell>
          <cell r="G3236" t="str">
            <v>I. E. NORMAL SUPERIOR DE SAN ROQUE</v>
          </cell>
          <cell r="H3236"/>
          <cell r="I3236" t="str">
            <v>URBANA</v>
          </cell>
          <cell r="J3236" t="str">
            <v>KR 20 22 13</v>
          </cell>
          <cell r="K3236" t="str">
            <v>GOBERNACIÓN</v>
          </cell>
        </row>
        <row r="3237">
          <cell r="F3237">
            <v>205670000029</v>
          </cell>
          <cell r="G3237" t="str">
            <v>C. E. R. SANTA TERESA</v>
          </cell>
          <cell r="H3237"/>
          <cell r="I3237" t="str">
            <v>RURAL</v>
          </cell>
          <cell r="J3237" t="str">
            <v>VDA. SANTA TERESA</v>
          </cell>
          <cell r="K3237"/>
        </row>
        <row r="3238">
          <cell r="F3238">
            <v>205670000037</v>
          </cell>
          <cell r="G3238" t="str">
            <v>I. E. R. SAN JOSE DEL NARE</v>
          </cell>
          <cell r="H3238"/>
          <cell r="I3238" t="str">
            <v>RURAL</v>
          </cell>
          <cell r="J3238" t="str">
            <v>VDA. SAN JOSE DEL NARE</v>
          </cell>
          <cell r="K3238" t="str">
            <v>GOBERNACIÓN 668</v>
          </cell>
        </row>
        <row r="3239">
          <cell r="F3239">
            <v>205670000045</v>
          </cell>
          <cell r="G3239" t="str">
            <v>C. E. R. LA MORA</v>
          </cell>
          <cell r="H3239"/>
          <cell r="I3239" t="str">
            <v>RURAL</v>
          </cell>
          <cell r="J3239" t="str">
            <v>VDA. LA MORA</v>
          </cell>
          <cell r="K3239"/>
        </row>
        <row r="3240">
          <cell r="F3240">
            <v>205670000053</v>
          </cell>
          <cell r="G3240" t="str">
            <v>C. E. R. SAN ANTONIO</v>
          </cell>
          <cell r="H3240"/>
          <cell r="I3240" t="str">
            <v>RURAL</v>
          </cell>
          <cell r="J3240" t="str">
            <v>VDA. SAN ANTONIO</v>
          </cell>
          <cell r="K3240"/>
        </row>
        <row r="3241">
          <cell r="F3241">
            <v>205670000061</v>
          </cell>
          <cell r="G3241" t="str">
            <v>E R EFE GOMEZ</v>
          </cell>
          <cell r="H3241"/>
          <cell r="I3241" t="str">
            <v>RURAL</v>
          </cell>
          <cell r="J3241" t="str">
            <v>VDA. EFE GOMEZ</v>
          </cell>
          <cell r="K3241" t="str">
            <v>GOBERNACIÓN 668</v>
          </cell>
        </row>
        <row r="3242">
          <cell r="F3242">
            <v>205670000070</v>
          </cell>
          <cell r="G3242" t="str">
            <v>I. E. R. SAN MATIAS</v>
          </cell>
          <cell r="H3242"/>
          <cell r="I3242" t="str">
            <v>RURAL</v>
          </cell>
          <cell r="J3242" t="str">
            <v>VDA. SAN MATIAS</v>
          </cell>
          <cell r="K3242" t="str">
            <v>GOBERNACIÓN 668</v>
          </cell>
        </row>
        <row r="3243">
          <cell r="F3243">
            <v>205670000118</v>
          </cell>
          <cell r="G3243" t="str">
            <v>C. E. R. LA FLORESTA</v>
          </cell>
          <cell r="H3243"/>
          <cell r="I3243" t="str">
            <v>RURAL</v>
          </cell>
          <cell r="J3243" t="str">
            <v>VDA. LA FLORESTA</v>
          </cell>
          <cell r="K3243" t="str">
            <v>GOBERNACIÓN 668</v>
          </cell>
        </row>
        <row r="3244">
          <cell r="F3244">
            <v>205670000126</v>
          </cell>
          <cell r="G3244" t="str">
            <v>COLEGIO EL TACHIRA</v>
          </cell>
          <cell r="H3244"/>
          <cell r="I3244" t="str">
            <v>RURAL</v>
          </cell>
          <cell r="J3244" t="str">
            <v>VDA. EL TACHIRA</v>
          </cell>
          <cell r="K3244" t="str">
            <v>GOBERNACIÓN 668</v>
          </cell>
        </row>
        <row r="3245">
          <cell r="F3245">
            <v>205670000134</v>
          </cell>
          <cell r="G3245" t="str">
            <v xml:space="preserve">E R LIBORIO MEJIA </v>
          </cell>
          <cell r="H3245"/>
          <cell r="I3245" t="str">
            <v>RURAL</v>
          </cell>
          <cell r="J3245" t="str">
            <v>VDA. QUIEBRAHONDA</v>
          </cell>
          <cell r="K3245"/>
        </row>
        <row r="3246">
          <cell r="F3246">
            <v>205670000142</v>
          </cell>
          <cell r="G3246" t="str">
            <v>C. E. R. ANTONIA SANTOS</v>
          </cell>
          <cell r="H3246"/>
          <cell r="I3246" t="str">
            <v>RURAL</v>
          </cell>
          <cell r="J3246" t="str">
            <v>VDA. GUACAS ARRIBA</v>
          </cell>
          <cell r="K3246"/>
        </row>
        <row r="3247">
          <cell r="F3247">
            <v>205670000169</v>
          </cell>
          <cell r="G3247" t="str">
            <v>C. E. R. MARBELLA</v>
          </cell>
          <cell r="H3247"/>
          <cell r="I3247" t="str">
            <v>RURAL</v>
          </cell>
          <cell r="J3247" t="str">
            <v>VDA. MARBELLA</v>
          </cell>
          <cell r="K3247" t="str">
            <v>GOBERNACIÓN 668</v>
          </cell>
        </row>
        <row r="3248">
          <cell r="F3248">
            <v>205670000177</v>
          </cell>
          <cell r="G3248" t="str">
            <v>I. E R LAS PALMAS</v>
          </cell>
          <cell r="H3248"/>
          <cell r="I3248" t="str">
            <v>RURAL</v>
          </cell>
          <cell r="J3248" t="str">
            <v>VDA. PALMAS</v>
          </cell>
          <cell r="K3248"/>
        </row>
        <row r="3249">
          <cell r="F3249">
            <v>205670000185</v>
          </cell>
          <cell r="G3249" t="str">
            <v>C. E. R. EL DIAMANTE</v>
          </cell>
          <cell r="H3249"/>
          <cell r="I3249" t="str">
            <v>RURAL</v>
          </cell>
          <cell r="J3249" t="str">
            <v>VDA. EL DIAMANTE</v>
          </cell>
          <cell r="K3249"/>
        </row>
        <row r="3250">
          <cell r="F3250">
            <v>205670000193</v>
          </cell>
          <cell r="G3250" t="str">
            <v>C. E. R. ANTONIO NARIÑO</v>
          </cell>
          <cell r="H3250"/>
          <cell r="I3250" t="str">
            <v>RURAL</v>
          </cell>
          <cell r="J3250" t="str">
            <v>VDA. CHORRO CLARO</v>
          </cell>
          <cell r="K3250" t="str">
            <v>GOBERNACIÓN 668</v>
          </cell>
        </row>
        <row r="3251">
          <cell r="F3251">
            <v>205670000215</v>
          </cell>
          <cell r="G3251" t="str">
            <v>E R GUACAS</v>
          </cell>
          <cell r="H3251"/>
          <cell r="I3251" t="str">
            <v>RURAL</v>
          </cell>
          <cell r="J3251" t="str">
            <v>VDA. GUACAS</v>
          </cell>
          <cell r="K3251"/>
        </row>
        <row r="3252">
          <cell r="F3252">
            <v>205670000223</v>
          </cell>
          <cell r="G3252" t="str">
            <v>E R EL DILUVIO</v>
          </cell>
          <cell r="H3252"/>
          <cell r="I3252" t="str">
            <v>RURAL</v>
          </cell>
          <cell r="J3252" t="str">
            <v>VDA. EL DILUVIO</v>
          </cell>
          <cell r="K3252"/>
        </row>
        <row r="3253">
          <cell r="F3253">
            <v>205670000240</v>
          </cell>
          <cell r="G3253" t="str">
            <v>C. E. R. EL CARMEN</v>
          </cell>
          <cell r="H3253"/>
          <cell r="I3253" t="str">
            <v>RURAL</v>
          </cell>
          <cell r="J3253" t="str">
            <v>VDA. EL CARMEN</v>
          </cell>
          <cell r="K3253"/>
        </row>
        <row r="3254">
          <cell r="F3254">
            <v>205670000258</v>
          </cell>
          <cell r="G3254" t="str">
            <v>C. E. R. DOCTOR ALEJANDRO GOMEZ DIEZ</v>
          </cell>
          <cell r="H3254"/>
          <cell r="I3254" t="str">
            <v>RURAL</v>
          </cell>
          <cell r="J3254" t="str">
            <v>VDA. FRAILES</v>
          </cell>
          <cell r="K3254" t="str">
            <v>GOBERNACIÓN 668</v>
          </cell>
        </row>
        <row r="3255">
          <cell r="F3255">
            <v>205670000266</v>
          </cell>
          <cell r="G3255" t="str">
            <v>I. E. R. LA PUREZA</v>
          </cell>
          <cell r="H3255"/>
          <cell r="I3255" t="str">
            <v>RURAL</v>
          </cell>
          <cell r="J3255" t="str">
            <v>VDA. LA PUREZA</v>
          </cell>
          <cell r="K3255"/>
        </row>
        <row r="3256">
          <cell r="F3256">
            <v>205670000304</v>
          </cell>
          <cell r="G3256" t="str">
            <v>C. E. R. SANTA ISABEL DEL NARE</v>
          </cell>
          <cell r="H3256"/>
          <cell r="I3256" t="str">
            <v>RURAL</v>
          </cell>
          <cell r="J3256" t="str">
            <v>VDA. SANTA ISABEL DEL NARE</v>
          </cell>
          <cell r="K3256"/>
        </row>
        <row r="3257">
          <cell r="F3257">
            <v>205670000312</v>
          </cell>
          <cell r="G3257" t="str">
            <v>C. E. R. SAN JOAQUIN</v>
          </cell>
          <cell r="H3257"/>
          <cell r="I3257" t="str">
            <v>RURAL</v>
          </cell>
          <cell r="J3257" t="str">
            <v>VDA. SAN JOAQUÍN</v>
          </cell>
          <cell r="K3257" t="str">
            <v>GOBERNACIÓN 668</v>
          </cell>
        </row>
        <row r="3258">
          <cell r="F3258">
            <v>205670000339</v>
          </cell>
          <cell r="G3258" t="str">
            <v>COLEGIO CRISTALES</v>
          </cell>
          <cell r="H3258"/>
          <cell r="I3258" t="str">
            <v>RURAL</v>
          </cell>
          <cell r="J3258" t="str">
            <v>CORREGIMIENTO  CRISTALES</v>
          </cell>
          <cell r="K3258"/>
        </row>
        <row r="3259">
          <cell r="F3259">
            <v>205670000347</v>
          </cell>
          <cell r="G3259" t="str">
            <v>C. E. R. MONTEMAR</v>
          </cell>
          <cell r="H3259"/>
          <cell r="I3259" t="str">
            <v>RURAL</v>
          </cell>
          <cell r="J3259" t="str">
            <v>VDA. MONTEMAR</v>
          </cell>
          <cell r="K3259" t="str">
            <v>GOBERNACIÓN 668</v>
          </cell>
        </row>
        <row r="3260">
          <cell r="F3260">
            <v>205670000371</v>
          </cell>
          <cell r="G3260" t="str">
            <v>C. E. R. SAN JORGE</v>
          </cell>
          <cell r="H3260"/>
          <cell r="I3260" t="str">
            <v>RURAL</v>
          </cell>
          <cell r="J3260" t="str">
            <v>VDA. EL PÍRAMO</v>
          </cell>
          <cell r="K3260"/>
        </row>
        <row r="3261">
          <cell r="F3261">
            <v>205670000380</v>
          </cell>
          <cell r="G3261" t="str">
            <v>C. E. R. LA GUZMANA ALTA</v>
          </cell>
          <cell r="H3261"/>
          <cell r="I3261" t="str">
            <v>RURAL</v>
          </cell>
          <cell r="J3261" t="str">
            <v>VDA. LA GUZMANA</v>
          </cell>
          <cell r="K3261"/>
        </row>
        <row r="3262">
          <cell r="F3262">
            <v>205670000428</v>
          </cell>
          <cell r="G3262" t="str">
            <v>E R EL JARDIN</v>
          </cell>
          <cell r="H3262"/>
          <cell r="I3262" t="str">
            <v>RURAL</v>
          </cell>
          <cell r="J3262" t="str">
            <v>VDA. EL JARDIN</v>
          </cell>
          <cell r="K3262"/>
        </row>
        <row r="3263">
          <cell r="F3263">
            <v>205670000452</v>
          </cell>
          <cell r="G3263" t="str">
            <v>COLEGIO SAN JOSE DEL NUS</v>
          </cell>
          <cell r="H3263"/>
          <cell r="I3263" t="str">
            <v>RURAL</v>
          </cell>
          <cell r="J3263" t="str">
            <v>CORREG.SAN JOSE DEL NUS</v>
          </cell>
          <cell r="K3263"/>
        </row>
        <row r="3264">
          <cell r="F3264">
            <v>205670000487</v>
          </cell>
          <cell r="G3264" t="str">
            <v>C. E. R. MULATAL</v>
          </cell>
          <cell r="H3264"/>
          <cell r="I3264" t="str">
            <v>RURAL</v>
          </cell>
          <cell r="J3264" t="str">
            <v>VDA. MULATAL</v>
          </cell>
          <cell r="K3264"/>
        </row>
        <row r="3265">
          <cell r="F3265">
            <v>205670000495</v>
          </cell>
          <cell r="G3265" t="str">
            <v>I. E. R. CABILDO</v>
          </cell>
          <cell r="H3265"/>
          <cell r="I3265" t="str">
            <v>RURAL</v>
          </cell>
          <cell r="J3265" t="str">
            <v>VDA. CABILDO</v>
          </cell>
          <cell r="K3265"/>
        </row>
        <row r="3266">
          <cell r="F3266">
            <v>205670000541</v>
          </cell>
          <cell r="G3266" t="str">
            <v>E R LA INMACULADA</v>
          </cell>
          <cell r="H3266"/>
          <cell r="I3266" t="str">
            <v>RURAL</v>
          </cell>
          <cell r="J3266" t="str">
            <v>VDA. LA INMACULADA</v>
          </cell>
          <cell r="K3266"/>
        </row>
        <row r="3267">
          <cell r="F3267">
            <v>205670000568</v>
          </cell>
          <cell r="G3267" t="str">
            <v xml:space="preserve">E R POLICARPA SALAVARRIETA </v>
          </cell>
          <cell r="H3267"/>
          <cell r="I3267" t="str">
            <v>RURAL</v>
          </cell>
          <cell r="J3267" t="str">
            <v>VDA. EL IRIS</v>
          </cell>
          <cell r="K3267"/>
        </row>
        <row r="3268">
          <cell r="F3268">
            <v>205670000665</v>
          </cell>
          <cell r="G3268" t="str">
            <v>I. E. R. LA FLORIDA</v>
          </cell>
          <cell r="H3268"/>
          <cell r="I3268" t="str">
            <v>RURAL</v>
          </cell>
          <cell r="J3268" t="str">
            <v>VDA. LA FLORIDA</v>
          </cell>
          <cell r="K3268"/>
        </row>
        <row r="3269">
          <cell r="F3269">
            <v>205670000690</v>
          </cell>
          <cell r="G3269" t="str">
            <v>C. E. R. BRASIL</v>
          </cell>
          <cell r="H3269"/>
          <cell r="I3269" t="str">
            <v>RURAL</v>
          </cell>
          <cell r="J3269" t="str">
            <v>VDA. EL BRASIL</v>
          </cell>
          <cell r="K3269" t="str">
            <v>GOBERNACIÓN 668</v>
          </cell>
        </row>
        <row r="3270">
          <cell r="F3270">
            <v>205670000703</v>
          </cell>
          <cell r="G3270" t="str">
            <v>C. E. R. EL BARCINO</v>
          </cell>
          <cell r="H3270"/>
          <cell r="I3270" t="str">
            <v>RURAL</v>
          </cell>
          <cell r="J3270" t="str">
            <v>VDA. EL BARCINO</v>
          </cell>
          <cell r="K3270" t="str">
            <v>MINTIC-OTROS PROYECTOS</v>
          </cell>
        </row>
        <row r="3271">
          <cell r="F3271">
            <v>205670000720</v>
          </cell>
          <cell r="G3271" t="str">
            <v>C. E. R. SAN JUAN</v>
          </cell>
          <cell r="H3271"/>
          <cell r="I3271" t="str">
            <v>RURAL</v>
          </cell>
          <cell r="J3271" t="str">
            <v>VDA. SAN JUAN</v>
          </cell>
          <cell r="K3271"/>
        </row>
        <row r="3272">
          <cell r="F3272">
            <v>205670000754</v>
          </cell>
          <cell r="G3272" t="str">
            <v>C. E. R. LA JOTA</v>
          </cell>
          <cell r="H3272"/>
          <cell r="I3272" t="str">
            <v>RURAL</v>
          </cell>
          <cell r="J3272" t="str">
            <v>VDA. LA JOTA</v>
          </cell>
          <cell r="K3272"/>
        </row>
        <row r="3273">
          <cell r="F3273">
            <v>205670000762</v>
          </cell>
          <cell r="G3273" t="str">
            <v>C. E. R. LA CEIBA</v>
          </cell>
          <cell r="H3273"/>
          <cell r="I3273" t="str">
            <v>RURAL</v>
          </cell>
          <cell r="J3273" t="str">
            <v>VDA. LA CEIBA</v>
          </cell>
          <cell r="K3273"/>
        </row>
        <row r="3274">
          <cell r="F3274">
            <v>205670000797</v>
          </cell>
          <cell r="G3274" t="str">
            <v>E R MONTEALEGRE</v>
          </cell>
          <cell r="H3274"/>
          <cell r="I3274" t="str">
            <v>RURAL</v>
          </cell>
          <cell r="J3274" t="str">
            <v>VDA. PLAYA RICA</v>
          </cell>
          <cell r="K3274"/>
        </row>
        <row r="3275">
          <cell r="F3275">
            <v>205670000819</v>
          </cell>
          <cell r="G3275" t="str">
            <v>I. E. R. PROVIDENCIA</v>
          </cell>
          <cell r="H3275"/>
          <cell r="I3275" t="str">
            <v>RURAL</v>
          </cell>
          <cell r="J3275" t="str">
            <v>CORREG. PROVIDENCIA</v>
          </cell>
          <cell r="K3275"/>
        </row>
        <row r="3276">
          <cell r="F3276">
            <v>205670000835</v>
          </cell>
          <cell r="G3276" t="str">
            <v>C. E. R. PEÑAS AZULES</v>
          </cell>
          <cell r="H3276"/>
          <cell r="I3276" t="str">
            <v>RURAL</v>
          </cell>
          <cell r="J3276" t="str">
            <v>VDA. PEÑAS AZULES</v>
          </cell>
          <cell r="K3276"/>
        </row>
        <row r="3277">
          <cell r="F3277">
            <v>205670000851</v>
          </cell>
          <cell r="G3277" t="str">
            <v>C. E. R. SAN PABLO</v>
          </cell>
          <cell r="H3277"/>
          <cell r="I3277" t="str">
            <v>RURAL</v>
          </cell>
          <cell r="J3277" t="str">
            <v>VDA. SAN PABLO</v>
          </cell>
          <cell r="K3277" t="str">
            <v>GOBERNACIÓN 668</v>
          </cell>
        </row>
        <row r="3278">
          <cell r="F3278">
            <v>205670000860</v>
          </cell>
          <cell r="G3278" t="str">
            <v>C. E. R. PATIO BONITO</v>
          </cell>
          <cell r="H3278"/>
          <cell r="I3278" t="str">
            <v>RURAL</v>
          </cell>
          <cell r="J3278" t="str">
            <v>VDA. PATIO BONITO</v>
          </cell>
          <cell r="K3278"/>
        </row>
        <row r="3279">
          <cell r="F3279">
            <v>205670000894</v>
          </cell>
          <cell r="G3279" t="str">
            <v>C. E. R. SANTA BARBARA</v>
          </cell>
          <cell r="H3279"/>
          <cell r="I3279" t="str">
            <v>RURAL</v>
          </cell>
          <cell r="J3279" t="str">
            <v>VDA. SANTA BARBARA</v>
          </cell>
          <cell r="K3279" t="str">
            <v>GOBERNACIÓN 668</v>
          </cell>
        </row>
        <row r="3280">
          <cell r="F3280">
            <v>205670000924</v>
          </cell>
          <cell r="G3280" t="str">
            <v>E R I MANIZALES</v>
          </cell>
          <cell r="H3280"/>
          <cell r="I3280" t="str">
            <v>RURAL</v>
          </cell>
          <cell r="J3280" t="str">
            <v>VDA MANIZALES</v>
          </cell>
          <cell r="K3280"/>
        </row>
        <row r="3281">
          <cell r="F3281">
            <v>205670000941</v>
          </cell>
          <cell r="G3281" t="str">
            <v>C. E. R. LA CANDELARIA</v>
          </cell>
          <cell r="H3281"/>
          <cell r="I3281" t="str">
            <v>RURAL</v>
          </cell>
          <cell r="J3281" t="str">
            <v>VDA. LA CANDELARIA</v>
          </cell>
          <cell r="K3281"/>
        </row>
        <row r="3282">
          <cell r="F3282">
            <v>405670000940</v>
          </cell>
          <cell r="G3282" t="str">
            <v>E R LA GOMEZ</v>
          </cell>
          <cell r="H3282"/>
          <cell r="I3282" t="str">
            <v>RURAL</v>
          </cell>
          <cell r="J3282" t="str">
            <v>VDA. LA GOMEZ</v>
          </cell>
          <cell r="K3282"/>
        </row>
        <row r="3283">
          <cell r="F3283">
            <v>405670000966</v>
          </cell>
          <cell r="G3283" t="str">
            <v>E.R. LA TRINIDAD</v>
          </cell>
          <cell r="H3283"/>
          <cell r="I3283" t="str">
            <v>RURAL</v>
          </cell>
          <cell r="J3283" t="str">
            <v>VDA. LA TRINIDAD</v>
          </cell>
          <cell r="K3283"/>
        </row>
        <row r="3284">
          <cell r="F3284">
            <v>405670001024</v>
          </cell>
          <cell r="G3284" t="str">
            <v>E.R. LA MARIA</v>
          </cell>
          <cell r="H3284"/>
          <cell r="I3284" t="str">
            <v>RURAL</v>
          </cell>
          <cell r="J3284" t="str">
            <v>VDA. LA MARIA</v>
          </cell>
          <cell r="K3284" t="str">
            <v>GOBERNACIÓN 668</v>
          </cell>
        </row>
        <row r="3285">
          <cell r="F3285">
            <v>105674000053</v>
          </cell>
          <cell r="G3285" t="str">
            <v>I. E. SAN VICENTE FERRER</v>
          </cell>
          <cell r="H3285"/>
          <cell r="I3285" t="str">
            <v>URBANA</v>
          </cell>
          <cell r="J3285" t="str">
            <v xml:space="preserve">AV BICENTENARIA 34 76 </v>
          </cell>
          <cell r="K3285"/>
        </row>
        <row r="3286">
          <cell r="F3286">
            <v>205674000015</v>
          </cell>
          <cell r="G3286" t="str">
            <v>LOS ARRAYANES</v>
          </cell>
          <cell r="H3286"/>
          <cell r="I3286" t="str">
            <v>RURAL</v>
          </cell>
          <cell r="J3286" t="str">
            <v>VDA EL CALVARIO</v>
          </cell>
          <cell r="K3286" t="str">
            <v>GOBERNACIÓN 668</v>
          </cell>
        </row>
        <row r="3287">
          <cell r="F3287">
            <v>205674000023</v>
          </cell>
          <cell r="G3287" t="str">
            <v>EL PERPETUO SOCORRO</v>
          </cell>
          <cell r="H3287"/>
          <cell r="I3287" t="str">
            <v>RURAL</v>
          </cell>
          <cell r="J3287" t="str">
            <v>VDA EL PERPETUO SOCORRO</v>
          </cell>
          <cell r="K3287"/>
        </row>
        <row r="3288">
          <cell r="F3288">
            <v>205674000031</v>
          </cell>
          <cell r="G3288" t="str">
            <v>GUACIRU</v>
          </cell>
          <cell r="H3288"/>
          <cell r="I3288" t="str">
            <v>RURAL</v>
          </cell>
          <cell r="J3288" t="str">
            <v>VDA GUACIRÚ</v>
          </cell>
          <cell r="K3288" t="str">
            <v>GOBERNACIÓN 668</v>
          </cell>
        </row>
        <row r="3289">
          <cell r="F3289">
            <v>205674000066</v>
          </cell>
          <cell r="G3289" t="str">
            <v>C. E. R. GUAMAL</v>
          </cell>
          <cell r="H3289"/>
          <cell r="I3289" t="str">
            <v>RURAL</v>
          </cell>
          <cell r="J3289" t="str">
            <v>VDA GUAMAL</v>
          </cell>
          <cell r="K3289"/>
        </row>
        <row r="3290">
          <cell r="F3290">
            <v>205674000074</v>
          </cell>
          <cell r="G3290" t="str">
            <v>C. E. R. CANTOR</v>
          </cell>
          <cell r="H3290"/>
          <cell r="I3290" t="str">
            <v>RURAL</v>
          </cell>
          <cell r="J3290" t="str">
            <v>VDA EL CANTOR</v>
          </cell>
          <cell r="K3290" t="str">
            <v>GOBERNACIÓN 668</v>
          </cell>
        </row>
        <row r="3291">
          <cell r="F3291">
            <v>205674000091</v>
          </cell>
          <cell r="G3291" t="str">
            <v>C. E. R. EL CANELO</v>
          </cell>
          <cell r="H3291"/>
          <cell r="I3291" t="str">
            <v>RURAL</v>
          </cell>
          <cell r="J3291" t="str">
            <v>VDA EL CANELO</v>
          </cell>
          <cell r="K3291"/>
        </row>
        <row r="3292">
          <cell r="F3292">
            <v>205674000104</v>
          </cell>
          <cell r="G3292" t="str">
            <v>GUAMITO</v>
          </cell>
          <cell r="H3292"/>
          <cell r="I3292" t="str">
            <v>RURAL</v>
          </cell>
          <cell r="J3292" t="str">
            <v>VDA GUAMITO</v>
          </cell>
          <cell r="K3292" t="str">
            <v>GOBERNACIÓN 668</v>
          </cell>
        </row>
        <row r="3293">
          <cell r="F3293">
            <v>205674000112</v>
          </cell>
          <cell r="G3293" t="str">
            <v>C. E. R. SAN JOSE</v>
          </cell>
          <cell r="H3293"/>
          <cell r="I3293" t="str">
            <v>RURAL</v>
          </cell>
          <cell r="J3293" t="str">
            <v>VDA SAN JOSÉ</v>
          </cell>
          <cell r="K3293" t="str">
            <v>GOBERNACIÓN 668</v>
          </cell>
        </row>
        <row r="3294">
          <cell r="F3294">
            <v>205674000121</v>
          </cell>
          <cell r="G3294" t="str">
            <v>I. E. CORRIENTES</v>
          </cell>
          <cell r="H3294"/>
          <cell r="I3294" t="str">
            <v>RURAL</v>
          </cell>
          <cell r="J3294" t="str">
            <v>CORREG CORRIENTES</v>
          </cell>
          <cell r="K3294"/>
        </row>
        <row r="3295">
          <cell r="F3295">
            <v>205674000139</v>
          </cell>
          <cell r="G3295" t="str">
            <v>SAN ISIDRO</v>
          </cell>
          <cell r="H3295"/>
          <cell r="I3295" t="str">
            <v>RURAL</v>
          </cell>
          <cell r="J3295" t="str">
            <v>VDA SAN ANTONIO DE LA COMPAÑIA</v>
          </cell>
          <cell r="K3295" t="str">
            <v>GOBERNACIÓN 668</v>
          </cell>
        </row>
        <row r="3296">
          <cell r="F3296">
            <v>205674000155</v>
          </cell>
          <cell r="G3296" t="str">
            <v>C. E. R. MONTEGRANDE</v>
          </cell>
          <cell r="H3296"/>
          <cell r="I3296" t="str">
            <v>RURAL</v>
          </cell>
          <cell r="J3296" t="str">
            <v>VDA MONTEGRANDE</v>
          </cell>
          <cell r="K3296"/>
        </row>
        <row r="3297">
          <cell r="F3297">
            <v>205674000180</v>
          </cell>
          <cell r="G3297" t="str">
            <v>LA PRIMAVERA</v>
          </cell>
          <cell r="H3297"/>
          <cell r="I3297" t="str">
            <v>RURAL</v>
          </cell>
          <cell r="J3297" t="str">
            <v>VDA LAS CRUCES</v>
          </cell>
          <cell r="K3297" t="str">
            <v>GOBERNACIÓN 668</v>
          </cell>
        </row>
        <row r="3298">
          <cell r="F3298">
            <v>205674000198</v>
          </cell>
          <cell r="G3298" t="str">
            <v>C. E. R. EL PORVENIR</v>
          </cell>
          <cell r="H3298"/>
          <cell r="I3298" t="str">
            <v>RURAL</v>
          </cell>
          <cell r="J3298" t="str">
            <v>VDA EL PORVENIR</v>
          </cell>
          <cell r="K3298"/>
        </row>
        <row r="3299">
          <cell r="F3299">
            <v>205674000201</v>
          </cell>
          <cell r="G3299" t="str">
            <v>C. E. R. LAS FRIAS</v>
          </cell>
          <cell r="H3299"/>
          <cell r="I3299" t="str">
            <v>RURAL</v>
          </cell>
          <cell r="J3299" t="str">
            <v>VDA LAS FRIAS</v>
          </cell>
          <cell r="K3299" t="str">
            <v>GOBERNACIÓN 668</v>
          </cell>
        </row>
        <row r="3300">
          <cell r="F3300">
            <v>205674000210</v>
          </cell>
          <cell r="G3300" t="str">
            <v>C. E. R. LA HONDA</v>
          </cell>
          <cell r="H3300"/>
          <cell r="I3300" t="str">
            <v>RURAL</v>
          </cell>
          <cell r="J3300" t="str">
            <v>VDA LA HONDA</v>
          </cell>
          <cell r="K3300"/>
        </row>
        <row r="3301">
          <cell r="F3301">
            <v>205674000228</v>
          </cell>
          <cell r="G3301" t="str">
            <v>MARIA AUXILIADORA</v>
          </cell>
          <cell r="H3301"/>
          <cell r="I3301" t="str">
            <v>RURAL</v>
          </cell>
          <cell r="J3301" t="str">
            <v>VDA LA PORQUERA</v>
          </cell>
          <cell r="K3301" t="str">
            <v>GOBERNACIÓN 668</v>
          </cell>
        </row>
        <row r="3302">
          <cell r="F3302">
            <v>205674000236</v>
          </cell>
          <cell r="G3302" t="str">
            <v>SAN NICOLAS</v>
          </cell>
          <cell r="H3302"/>
          <cell r="I3302" t="str">
            <v>RURAL</v>
          </cell>
          <cell r="J3302" t="str">
            <v>VDA SAN NICOLAS</v>
          </cell>
          <cell r="K3302" t="str">
            <v>GOBERNACIÓN 668</v>
          </cell>
        </row>
        <row r="3303">
          <cell r="F3303">
            <v>205674000244</v>
          </cell>
          <cell r="G3303" t="str">
            <v>LA COMPAÑIA</v>
          </cell>
          <cell r="H3303"/>
          <cell r="I3303" t="str">
            <v>RURAL</v>
          </cell>
          <cell r="J3303" t="str">
            <v>VDA LA COMPAÑIA</v>
          </cell>
          <cell r="K3303" t="str">
            <v>GOBERNACIÓN 668</v>
          </cell>
        </row>
        <row r="3304">
          <cell r="F3304">
            <v>205674000252</v>
          </cell>
          <cell r="G3304" t="str">
            <v>LA PEÑA</v>
          </cell>
          <cell r="H3304"/>
          <cell r="I3304" t="str">
            <v>RURAL</v>
          </cell>
          <cell r="J3304" t="str">
            <v>VDA LA PEÑA</v>
          </cell>
          <cell r="K3304"/>
        </row>
        <row r="3305">
          <cell r="F3305">
            <v>205674000261</v>
          </cell>
          <cell r="G3305" t="str">
            <v>LAS HOJAS</v>
          </cell>
          <cell r="H3305"/>
          <cell r="I3305" t="str">
            <v>RURAL</v>
          </cell>
          <cell r="J3305" t="str">
            <v>VDA LAS HOJAS</v>
          </cell>
          <cell r="K3305" t="str">
            <v>GOBERNACIÓN 668</v>
          </cell>
        </row>
        <row r="3306">
          <cell r="F3306">
            <v>205674000279</v>
          </cell>
          <cell r="G3306" t="str">
            <v>I. E. R CHAPARRAL</v>
          </cell>
          <cell r="H3306"/>
          <cell r="I3306" t="str">
            <v>RURAL</v>
          </cell>
          <cell r="J3306" t="str">
            <v>VDA. CHAPARRAL</v>
          </cell>
          <cell r="K3306"/>
        </row>
        <row r="3307">
          <cell r="F3307">
            <v>205674000295</v>
          </cell>
          <cell r="G3307" t="str">
            <v>EL CORAL</v>
          </cell>
          <cell r="H3307"/>
          <cell r="I3307" t="str">
            <v>RURAL</v>
          </cell>
          <cell r="J3307" t="str">
            <v>VDA EL CORAL</v>
          </cell>
          <cell r="K3307"/>
        </row>
        <row r="3308">
          <cell r="F3308">
            <v>205674000309</v>
          </cell>
          <cell r="G3308" t="str">
            <v>C. E. R. PEÑOLCITO</v>
          </cell>
          <cell r="H3308"/>
          <cell r="I3308" t="str">
            <v>RURAL</v>
          </cell>
          <cell r="J3308" t="str">
            <v>VDA PEÑOLCITO</v>
          </cell>
          <cell r="K3308" t="str">
            <v>GOBERNACIÓN 668</v>
          </cell>
        </row>
        <row r="3309">
          <cell r="F3309">
            <v>205674000325</v>
          </cell>
          <cell r="G3309" t="str">
            <v>SANTA ANA</v>
          </cell>
          <cell r="H3309"/>
          <cell r="I3309" t="str">
            <v>RURAL</v>
          </cell>
          <cell r="J3309" t="str">
            <v>VDA SANTA ANA</v>
          </cell>
          <cell r="K3309" t="str">
            <v>GOBERNACIÓN 668</v>
          </cell>
        </row>
        <row r="3310">
          <cell r="F3310">
            <v>205674000333</v>
          </cell>
          <cell r="G3310" t="str">
            <v>I. E. R. OVEJAS</v>
          </cell>
          <cell r="H3310"/>
          <cell r="I3310" t="str">
            <v>RURAL</v>
          </cell>
          <cell r="J3310" t="str">
            <v>VDA OVEJAS</v>
          </cell>
          <cell r="K3310"/>
        </row>
        <row r="3311">
          <cell r="F3311">
            <v>205674000341</v>
          </cell>
          <cell r="G3311" t="str">
            <v>I.E.R. LA MAGDALENA</v>
          </cell>
          <cell r="H3311"/>
          <cell r="I3311" t="str">
            <v>RURAL</v>
          </cell>
          <cell r="J3311" t="str">
            <v>VDA. LA MAGDALENA</v>
          </cell>
          <cell r="K3311"/>
        </row>
        <row r="3312">
          <cell r="F3312">
            <v>205674000350</v>
          </cell>
          <cell r="G3312" t="str">
            <v>I.E.R. SANTA RITA</v>
          </cell>
          <cell r="H3312"/>
          <cell r="I3312" t="str">
            <v>RURAL</v>
          </cell>
          <cell r="J3312" t="str">
            <v>VDA. SANTA RITA</v>
          </cell>
          <cell r="K3312"/>
        </row>
        <row r="3313">
          <cell r="F3313">
            <v>205674000368</v>
          </cell>
          <cell r="G3313" t="str">
            <v>C. E. R. PIEDRAGORDA</v>
          </cell>
          <cell r="H3313"/>
          <cell r="I3313" t="str">
            <v>RURAL</v>
          </cell>
          <cell r="J3313" t="str">
            <v>VDA. PIEDRAGORDA</v>
          </cell>
          <cell r="K3313"/>
        </row>
        <row r="3314">
          <cell r="F3314">
            <v>205674000376</v>
          </cell>
          <cell r="G3314" t="str">
            <v>C. E. R. EL CARMELO</v>
          </cell>
          <cell r="H3314"/>
          <cell r="I3314" t="str">
            <v>RURAL</v>
          </cell>
          <cell r="J3314" t="str">
            <v>VDA EL CARMELO</v>
          </cell>
          <cell r="K3314" t="str">
            <v>GOBERNACIÓN 668</v>
          </cell>
        </row>
        <row r="3315">
          <cell r="F3315">
            <v>205674000384</v>
          </cell>
          <cell r="G3315" t="str">
            <v>SAN IGNACIO</v>
          </cell>
          <cell r="H3315"/>
          <cell r="I3315" t="str">
            <v>RURAL</v>
          </cell>
          <cell r="J3315" t="str">
            <v>VDA SAN IGNACIO</v>
          </cell>
          <cell r="K3315"/>
        </row>
        <row r="3316">
          <cell r="F3316">
            <v>205674000392</v>
          </cell>
          <cell r="G3316" t="str">
            <v>LA ENEA</v>
          </cell>
          <cell r="H3316"/>
          <cell r="I3316" t="str">
            <v>RURAL</v>
          </cell>
          <cell r="J3316" t="str">
            <v>VDA LA ENEA</v>
          </cell>
          <cell r="K3316" t="str">
            <v>MINTIC - CENTROS DIGITALES</v>
          </cell>
        </row>
        <row r="3317">
          <cell r="F3317">
            <v>205674000449</v>
          </cell>
          <cell r="G3317" t="str">
            <v>SANTA ROSA</v>
          </cell>
          <cell r="H3317"/>
          <cell r="I3317" t="str">
            <v>RURAL</v>
          </cell>
          <cell r="J3317" t="str">
            <v>VDA. LA TRAVESÍA</v>
          </cell>
          <cell r="K3317"/>
        </row>
        <row r="3318">
          <cell r="F3318">
            <v>205674000481</v>
          </cell>
          <cell r="G3318" t="str">
            <v>C. E. R. SANTA ISABEL</v>
          </cell>
          <cell r="H3318"/>
          <cell r="I3318" t="str">
            <v>RURAL</v>
          </cell>
          <cell r="J3318" t="str">
            <v>VDA SANTA ISABEL</v>
          </cell>
          <cell r="K3318"/>
        </row>
        <row r="3319">
          <cell r="F3319">
            <v>205674000503</v>
          </cell>
          <cell r="G3319" t="str">
            <v>MARCO TULIO TORRES GOMEZ</v>
          </cell>
          <cell r="H3319"/>
          <cell r="I3319" t="str">
            <v>RURAL</v>
          </cell>
          <cell r="J3319" t="str">
            <v>VDA LA FLORESTA</v>
          </cell>
          <cell r="K3319" t="str">
            <v>GOBERNACIÓN 668</v>
          </cell>
        </row>
        <row r="3320">
          <cell r="F3320">
            <v>205674000546</v>
          </cell>
          <cell r="G3320" t="str">
            <v>C. E. R. CRISTO REY</v>
          </cell>
          <cell r="H3320"/>
          <cell r="I3320" t="str">
            <v>RURAL</v>
          </cell>
          <cell r="J3320" t="str">
            <v>VDA POTRERITO</v>
          </cell>
          <cell r="K3320" t="str">
            <v>GOBERNACIÓN 668</v>
          </cell>
        </row>
        <row r="3321">
          <cell r="F3321">
            <v>205674000571</v>
          </cell>
          <cell r="G3321" t="str">
            <v>C. E. R. SAN CRISTOBAL</v>
          </cell>
          <cell r="H3321"/>
          <cell r="I3321" t="str">
            <v>RURAL</v>
          </cell>
          <cell r="J3321" t="str">
            <v>VDA. SAN CRISTOBAL</v>
          </cell>
          <cell r="K3321"/>
        </row>
        <row r="3322">
          <cell r="F3322">
            <v>205674000589</v>
          </cell>
          <cell r="G3322" t="str">
            <v>C. E. R. LA CABAÑA</v>
          </cell>
          <cell r="H3322"/>
          <cell r="I3322" t="str">
            <v>RURAL</v>
          </cell>
          <cell r="J3322" t="str">
            <v>VDA LA CABAÑA</v>
          </cell>
          <cell r="K3322" t="str">
            <v>GOBERNACIÓN 668</v>
          </cell>
        </row>
        <row r="3323">
          <cell r="F3323">
            <v>205674000597</v>
          </cell>
          <cell r="G3323" t="str">
            <v>EL POTRERO</v>
          </cell>
          <cell r="H3323"/>
          <cell r="I3323" t="str">
            <v>RURAL</v>
          </cell>
          <cell r="J3323" t="str">
            <v>VDA EL POTRERO</v>
          </cell>
          <cell r="K3323" t="str">
            <v>MINTIC-OTROS PROYECTOS</v>
          </cell>
        </row>
        <row r="3324">
          <cell r="F3324">
            <v>105674800009</v>
          </cell>
          <cell r="G3324" t="str">
            <v>I. E. SAN VICENTE FERRER SEDE II</v>
          </cell>
          <cell r="H3324"/>
          <cell r="I3324" t="str">
            <v>URBANA</v>
          </cell>
          <cell r="J3324" t="str">
            <v xml:space="preserve">AV BICENTENARIA 34 30 </v>
          </cell>
          <cell r="K3324" t="str">
            <v>GOBERNACIÓN</v>
          </cell>
        </row>
        <row r="3325">
          <cell r="F3325">
            <v>205674000619</v>
          </cell>
          <cell r="G3325" t="str">
            <v>ALTO DE LA COMPAÑIA</v>
          </cell>
          <cell r="H3325"/>
          <cell r="I3325" t="str">
            <v>RURAL</v>
          </cell>
          <cell r="J3325" t="str">
            <v>VDA ALTO DE LA COMPAÑIA</v>
          </cell>
          <cell r="K3325" t="str">
            <v>GOBERNACIÓN 668</v>
          </cell>
        </row>
        <row r="3326">
          <cell r="F3326">
            <v>105679000094</v>
          </cell>
          <cell r="G3326" t="str">
            <v>E U MONSEÑOR EMILIO BOTERO</v>
          </cell>
          <cell r="H3326"/>
          <cell r="I3326" t="str">
            <v>URBANA</v>
          </cell>
          <cell r="J3326" t="str">
            <v>IND KR BOLIVAR NO. 51-24 Y 51-2</v>
          </cell>
          <cell r="K3326" t="str">
            <v>GOBERNACIÓN</v>
          </cell>
        </row>
        <row r="3327">
          <cell r="F3327">
            <v>105679000299</v>
          </cell>
          <cell r="G3327" t="str">
            <v xml:space="preserve">E U MARIA AUXILIADORA </v>
          </cell>
          <cell r="H3327"/>
          <cell r="I3327" t="str">
            <v>URBANA</v>
          </cell>
          <cell r="J3327" t="str">
            <v>KR SANTANDER 50 51</v>
          </cell>
          <cell r="K3327" t="str">
            <v>GOBERNACIÓN</v>
          </cell>
        </row>
        <row r="3328">
          <cell r="F3328">
            <v>105679000426</v>
          </cell>
          <cell r="G3328" t="str">
            <v>LICEO TOMAS EASTMAN</v>
          </cell>
          <cell r="H3328"/>
          <cell r="I3328" t="str">
            <v>RURAL</v>
          </cell>
          <cell r="J3328" t="str">
            <v>VDA. CHONTALITO</v>
          </cell>
          <cell r="K3328" t="str">
            <v>MINTIC - CENTROS DIGITALES</v>
          </cell>
        </row>
        <row r="3329">
          <cell r="F3329">
            <v>105679000485</v>
          </cell>
          <cell r="G3329" t="str">
            <v>I. E. JESUS MARIA ROJAS  PAGOLA</v>
          </cell>
          <cell r="H3329"/>
          <cell r="I3329" t="str">
            <v>URBANA</v>
          </cell>
          <cell r="J3329" t="str">
            <v>KR BOYACA 49 A 42</v>
          </cell>
          <cell r="K3329" t="str">
            <v>GOBERNACIÓN</v>
          </cell>
        </row>
        <row r="3330">
          <cell r="F3330">
            <v>205679000064</v>
          </cell>
          <cell r="G3330" t="str">
            <v>LA ARCADIA</v>
          </cell>
          <cell r="H3330"/>
          <cell r="I3330" t="str">
            <v>RURAL</v>
          </cell>
          <cell r="J3330" t="str">
            <v>VDA LA ARCADIA</v>
          </cell>
          <cell r="K3330"/>
        </row>
        <row r="3331">
          <cell r="F3331">
            <v>205679000111</v>
          </cell>
          <cell r="G3331" t="str">
            <v>C. E. R. BELLAVISTA</v>
          </cell>
          <cell r="H3331"/>
          <cell r="I3331" t="str">
            <v>RURAL</v>
          </cell>
          <cell r="J3331" t="str">
            <v>VDA BELLAVISTA</v>
          </cell>
          <cell r="K3331"/>
        </row>
        <row r="3332">
          <cell r="F3332">
            <v>205679800011</v>
          </cell>
          <cell r="G3332" t="str">
            <v>I.E. DAMASCO SEDE II</v>
          </cell>
          <cell r="H3332"/>
          <cell r="I3332" t="str">
            <v>RURAL</v>
          </cell>
          <cell r="J3332" t="str">
            <v>CORREGIMIENTO DAMASCO</v>
          </cell>
          <cell r="K3332"/>
        </row>
        <row r="3333">
          <cell r="F3333">
            <v>205679000196</v>
          </cell>
          <cell r="G3333" t="str">
            <v>ROSA ELVIA TABARES RIOS</v>
          </cell>
          <cell r="H3333"/>
          <cell r="I3333" t="str">
            <v>RURAL</v>
          </cell>
          <cell r="J3333" t="str">
            <v>VDA PALOCOPOSO</v>
          </cell>
          <cell r="K3333"/>
        </row>
        <row r="3334">
          <cell r="F3334">
            <v>205679000234</v>
          </cell>
          <cell r="G3334" t="str">
            <v>I. E. DAMASCO</v>
          </cell>
          <cell r="H3334"/>
          <cell r="I3334" t="str">
            <v>RURAL</v>
          </cell>
          <cell r="J3334" t="str">
            <v>CORREG. DAMASCO</v>
          </cell>
          <cell r="K3334"/>
        </row>
        <row r="3335">
          <cell r="F3335">
            <v>205679000307</v>
          </cell>
          <cell r="G3335" t="str">
            <v>C. E. R. SANTA MARGARITA</v>
          </cell>
          <cell r="H3335"/>
          <cell r="I3335" t="str">
            <v>RURAL</v>
          </cell>
          <cell r="J3335" t="str">
            <v>VDA LOS CHARCOS</v>
          </cell>
          <cell r="K3335"/>
        </row>
        <row r="3336">
          <cell r="F3336">
            <v>205679000331</v>
          </cell>
          <cell r="G3336" t="str">
            <v>I. E. EL GUAYABO</v>
          </cell>
          <cell r="H3336"/>
          <cell r="I3336" t="str">
            <v>RURAL</v>
          </cell>
          <cell r="J3336" t="str">
            <v>VDA. EL GUAYABO</v>
          </cell>
          <cell r="K3336"/>
        </row>
        <row r="3337">
          <cell r="F3337">
            <v>205679000340</v>
          </cell>
          <cell r="G3337" t="str">
            <v>C. E. R. ATANASIO</v>
          </cell>
          <cell r="H3337"/>
          <cell r="I3337" t="str">
            <v>RURAL</v>
          </cell>
          <cell r="J3337" t="str">
            <v>VDA. ATANASIO</v>
          </cell>
          <cell r="K3337"/>
        </row>
        <row r="3338">
          <cell r="F3338">
            <v>205679000366</v>
          </cell>
          <cell r="G3338" t="str">
            <v>C. E. R. EL VERGEL</v>
          </cell>
          <cell r="H3338"/>
          <cell r="I3338" t="str">
            <v>RURAL</v>
          </cell>
          <cell r="J3338" t="str">
            <v>VDA EL VERGEL</v>
          </cell>
          <cell r="K3338"/>
        </row>
        <row r="3339">
          <cell r="F3339">
            <v>205679000374</v>
          </cell>
          <cell r="G3339" t="str">
            <v>LOMA LARGA</v>
          </cell>
          <cell r="H3339"/>
          <cell r="I3339" t="str">
            <v>RURAL</v>
          </cell>
          <cell r="J3339" t="str">
            <v>VDA LOMA LARGA</v>
          </cell>
          <cell r="K3339"/>
        </row>
        <row r="3340">
          <cell r="F3340">
            <v>205679000391</v>
          </cell>
          <cell r="G3340" t="str">
            <v>ALTO DE LOS GOMEZ</v>
          </cell>
          <cell r="H3340"/>
          <cell r="I3340" t="str">
            <v>RURAL</v>
          </cell>
          <cell r="J3340" t="str">
            <v>VDA ALTO DE LOS GOMEZ</v>
          </cell>
          <cell r="K3340" t="str">
            <v>MUNICIPIO (SISEDUCA)</v>
          </cell>
        </row>
        <row r="3341">
          <cell r="F3341">
            <v>205679000439</v>
          </cell>
          <cell r="G3341" t="str">
            <v>C. E. R. LOMA DON SANTOS</v>
          </cell>
          <cell r="H3341"/>
          <cell r="I3341" t="str">
            <v>RURAL</v>
          </cell>
          <cell r="J3341" t="str">
            <v>VDA LOMA DON SANTOS</v>
          </cell>
          <cell r="K3341"/>
        </row>
        <row r="3342">
          <cell r="F3342">
            <v>205679000471</v>
          </cell>
          <cell r="G3342" t="str">
            <v>C. E. R. CORDONCILLO</v>
          </cell>
          <cell r="H3342"/>
          <cell r="I3342" t="str">
            <v>RURAL</v>
          </cell>
          <cell r="J3342" t="str">
            <v>VDA CORDONCILLO</v>
          </cell>
          <cell r="K3342" t="str">
            <v>GOBERNACIÓN 668</v>
          </cell>
        </row>
        <row r="3343">
          <cell r="F3343">
            <v>205679000501</v>
          </cell>
          <cell r="G3343" t="str">
            <v>I. E. VERSALLES</v>
          </cell>
          <cell r="H3343"/>
          <cell r="I3343" t="str">
            <v>RURAL</v>
          </cell>
          <cell r="J3343" t="str">
            <v>CORREG. VERSALLES</v>
          </cell>
          <cell r="K3343" t="str">
            <v>MINTIC - CENTROS DIGITALES</v>
          </cell>
        </row>
        <row r="3344">
          <cell r="F3344">
            <v>205679800001</v>
          </cell>
          <cell r="G3344" t="str">
            <v xml:space="preserve">VERSALLES PARQUE </v>
          </cell>
          <cell r="H3344"/>
          <cell r="I3344" t="str">
            <v>RURAL</v>
          </cell>
          <cell r="J3344" t="str">
            <v>CORREGIMIENTO DE VERSALLES</v>
          </cell>
          <cell r="K3344"/>
        </row>
        <row r="3345">
          <cell r="F3345">
            <v>205679000846</v>
          </cell>
          <cell r="G3345" t="str">
            <v>C. E. R. SAN IGNACIO</v>
          </cell>
          <cell r="H3345"/>
          <cell r="I3345" t="str">
            <v>RURAL</v>
          </cell>
          <cell r="J3345" t="str">
            <v>VDA SAN ISIDRO PARTE BAJA</v>
          </cell>
          <cell r="K3345" t="str">
            <v>MINTIC-OTROS PROYECTOS</v>
          </cell>
        </row>
        <row r="3346">
          <cell r="F3346">
            <v>205679000854</v>
          </cell>
          <cell r="G3346" t="str">
            <v>LAS MERCEDES</v>
          </cell>
          <cell r="H3346"/>
          <cell r="I3346" t="str">
            <v>RURAL</v>
          </cell>
          <cell r="J3346" t="str">
            <v>VDA LAS MERCEDES</v>
          </cell>
          <cell r="K3346"/>
        </row>
        <row r="3347">
          <cell r="F3347">
            <v>205679000871</v>
          </cell>
          <cell r="G3347" t="str">
            <v>C. E. R.  EL GUASIMO</v>
          </cell>
          <cell r="H3347"/>
          <cell r="I3347" t="str">
            <v>RURAL</v>
          </cell>
          <cell r="J3347" t="str">
            <v>VDA EL GUASIMO</v>
          </cell>
          <cell r="K3347"/>
        </row>
        <row r="3348">
          <cell r="F3348">
            <v>205679000889</v>
          </cell>
          <cell r="G3348" t="str">
            <v>POBLANCO</v>
          </cell>
          <cell r="H3348"/>
          <cell r="I3348" t="str">
            <v>RURAL</v>
          </cell>
          <cell r="J3348" t="str">
            <v>VDA POBLANCO</v>
          </cell>
          <cell r="K3348"/>
        </row>
        <row r="3349">
          <cell r="F3349">
            <v>205679000897</v>
          </cell>
          <cell r="G3349" t="str">
            <v>C. E. R. BUENAVISTA</v>
          </cell>
          <cell r="H3349"/>
          <cell r="I3349" t="str">
            <v>RURAL</v>
          </cell>
          <cell r="J3349" t="str">
            <v>VDA BUENAVISTA</v>
          </cell>
          <cell r="K3349" t="str">
            <v>MINTIC-OTROS PROYECTOS</v>
          </cell>
        </row>
        <row r="3350">
          <cell r="F3350">
            <v>205679000901</v>
          </cell>
          <cell r="G3350" t="str">
            <v>C. E. R. LA QUIEBRA</v>
          </cell>
          <cell r="H3350"/>
          <cell r="I3350" t="str">
            <v>RURAL</v>
          </cell>
          <cell r="J3350" t="str">
            <v>VDA LA QUIEBRA</v>
          </cell>
          <cell r="K3350"/>
        </row>
        <row r="3351">
          <cell r="F3351">
            <v>205679000919</v>
          </cell>
          <cell r="G3351" t="str">
            <v>C. E. R. SAN MIGUELITO</v>
          </cell>
          <cell r="H3351"/>
          <cell r="I3351" t="str">
            <v>RURAL</v>
          </cell>
          <cell r="J3351" t="str">
            <v>VDA SAN MIGUELITO</v>
          </cell>
          <cell r="K3351"/>
        </row>
        <row r="3352">
          <cell r="F3352">
            <v>205679000935</v>
          </cell>
          <cell r="G3352" t="str">
            <v>MORRO PLANCHO</v>
          </cell>
          <cell r="H3352"/>
          <cell r="I3352" t="str">
            <v>RURAL</v>
          </cell>
          <cell r="J3352" t="str">
            <v>VDA MORRO PLANCHO</v>
          </cell>
          <cell r="K3352"/>
        </row>
        <row r="3353">
          <cell r="F3353">
            <v>205679000943</v>
          </cell>
          <cell r="G3353" t="str">
            <v>C. E. R. EL GUAMAL</v>
          </cell>
          <cell r="H3353"/>
          <cell r="I3353" t="str">
            <v>RURAL</v>
          </cell>
          <cell r="J3353" t="str">
            <v>VDA GUAMAL</v>
          </cell>
          <cell r="K3353"/>
        </row>
        <row r="3354">
          <cell r="F3354">
            <v>205679000951</v>
          </cell>
          <cell r="G3354" t="str">
            <v>C. E. R. GUAMITO</v>
          </cell>
          <cell r="H3354"/>
          <cell r="I3354" t="str">
            <v>RURAL</v>
          </cell>
          <cell r="J3354" t="str">
            <v>VDA EL BUEY</v>
          </cell>
          <cell r="K3354"/>
        </row>
        <row r="3355">
          <cell r="F3355">
            <v>205679000960</v>
          </cell>
          <cell r="G3355" t="str">
            <v>C. E. R. PITAYO</v>
          </cell>
          <cell r="H3355"/>
          <cell r="I3355" t="str">
            <v>RURAL</v>
          </cell>
          <cell r="J3355" t="str">
            <v>VDA PITAYO</v>
          </cell>
          <cell r="K3355"/>
        </row>
        <row r="3356">
          <cell r="F3356">
            <v>205679000986</v>
          </cell>
          <cell r="G3356" t="str">
            <v>C. E. R. LA UMBRIA</v>
          </cell>
          <cell r="H3356"/>
          <cell r="I3356" t="str">
            <v>RURAL</v>
          </cell>
          <cell r="J3356" t="str">
            <v>VDA UMBRIA</v>
          </cell>
          <cell r="K3356"/>
        </row>
        <row r="3357">
          <cell r="F3357">
            <v>205679000994</v>
          </cell>
          <cell r="G3357" t="str">
            <v>C. E. R. YARUMALITO</v>
          </cell>
          <cell r="H3357"/>
          <cell r="I3357" t="str">
            <v>RURAL</v>
          </cell>
          <cell r="J3357" t="str">
            <v>VDA YARUMALITO</v>
          </cell>
          <cell r="K3357"/>
        </row>
        <row r="3358">
          <cell r="F3358">
            <v>205679001036</v>
          </cell>
          <cell r="G3358" t="str">
            <v>C. E. R. LA ESPERANZA</v>
          </cell>
          <cell r="H3358"/>
          <cell r="I3358" t="str">
            <v>RURAL</v>
          </cell>
          <cell r="J3358" t="str">
            <v>VDA LA ESPERANZA</v>
          </cell>
          <cell r="K3358"/>
        </row>
        <row r="3359">
          <cell r="F3359">
            <v>205679001044</v>
          </cell>
          <cell r="G3359" t="str">
            <v>C. E. R. LA TABLAZA</v>
          </cell>
          <cell r="H3359"/>
          <cell r="I3359" t="str">
            <v>RURAL</v>
          </cell>
          <cell r="J3359" t="str">
            <v>VDA LA TABLAZA</v>
          </cell>
          <cell r="K3359"/>
        </row>
        <row r="3360">
          <cell r="F3360">
            <v>205679001095</v>
          </cell>
          <cell r="G3360" t="str">
            <v>C. E. R. ARTURO RAMIREZ GIRALDO</v>
          </cell>
          <cell r="H3360"/>
          <cell r="I3360" t="str">
            <v>RURAL</v>
          </cell>
          <cell r="J3360" t="str">
            <v>VDA COROZAL</v>
          </cell>
          <cell r="K3360"/>
        </row>
        <row r="3361">
          <cell r="F3361">
            <v>205679001109</v>
          </cell>
          <cell r="G3361" t="str">
            <v>IGNACIO RAMIREZ BALLESTEROS</v>
          </cell>
          <cell r="H3361"/>
          <cell r="I3361" t="str">
            <v>RURAL</v>
          </cell>
          <cell r="J3361" t="str">
            <v>VDA SAN ISIDRO PARTE ALTA</v>
          </cell>
          <cell r="K3361"/>
        </row>
        <row r="3362">
          <cell r="F3362">
            <v>205679001117</v>
          </cell>
          <cell r="G3362" t="str">
            <v>C. E. R. RAFAEL URIBE URIBE</v>
          </cell>
          <cell r="H3362"/>
          <cell r="I3362" t="str">
            <v>RURAL</v>
          </cell>
          <cell r="J3362" t="str">
            <v>VDA PASO DE LA PALMA</v>
          </cell>
          <cell r="K3362"/>
        </row>
        <row r="3363">
          <cell r="F3363">
            <v>205679001125</v>
          </cell>
          <cell r="G3363" t="str">
            <v>C. E. R. LA LIBORIANA</v>
          </cell>
          <cell r="H3363"/>
          <cell r="I3363" t="str">
            <v>RURAL</v>
          </cell>
          <cell r="J3363" t="str">
            <v>VDA LA LIBORIANA</v>
          </cell>
          <cell r="K3363" t="str">
            <v>MINTIC - CENTROS DIGITALES</v>
          </cell>
        </row>
        <row r="3364">
          <cell r="F3364">
            <v>205679001141</v>
          </cell>
          <cell r="G3364" t="str">
            <v>C. E. R. LA PRIMAVERA</v>
          </cell>
          <cell r="H3364"/>
          <cell r="I3364" t="str">
            <v>RURAL</v>
          </cell>
          <cell r="J3364" t="str">
            <v>VDA LA PRIMAVERA</v>
          </cell>
          <cell r="K3364" t="str">
            <v>GOBERNACIÓN 668</v>
          </cell>
        </row>
        <row r="3365">
          <cell r="F3365">
            <v>205679001150</v>
          </cell>
          <cell r="G3365" t="str">
            <v>ABEL BEDOYA</v>
          </cell>
          <cell r="H3365"/>
          <cell r="I3365" t="str">
            <v>RURAL</v>
          </cell>
          <cell r="J3365" t="str">
            <v>VDA LOS NARANJOS</v>
          </cell>
          <cell r="K3365"/>
        </row>
        <row r="3366">
          <cell r="F3366">
            <v>205679001214</v>
          </cell>
          <cell r="G3366" t="str">
            <v>C. E. R. LAS PAVAS</v>
          </cell>
          <cell r="H3366"/>
          <cell r="I3366" t="str">
            <v>RURAL</v>
          </cell>
          <cell r="J3366" t="str">
            <v>VDA PAVAS</v>
          </cell>
          <cell r="K3366"/>
        </row>
        <row r="3367">
          <cell r="F3367">
            <v>205679001222</v>
          </cell>
          <cell r="G3367" t="str">
            <v>C. E. R. CARMEN ROSA RENDON</v>
          </cell>
          <cell r="H3367"/>
          <cell r="I3367" t="str">
            <v>RURAL</v>
          </cell>
          <cell r="J3367" t="str">
            <v>VDA QUIEBRA DEL BARRO</v>
          </cell>
          <cell r="K3367" t="str">
            <v>MINTIC-OTROS PROYECTOS</v>
          </cell>
        </row>
        <row r="3368">
          <cell r="F3368">
            <v>405679000004</v>
          </cell>
          <cell r="G3368" t="str">
            <v>C. E. R. URSULA</v>
          </cell>
          <cell r="H3368"/>
          <cell r="I3368" t="str">
            <v>RURAL</v>
          </cell>
          <cell r="J3368" t="str">
            <v>VDA. LA URSULA</v>
          </cell>
          <cell r="K3368"/>
        </row>
        <row r="3369">
          <cell r="F3369">
            <v>405679000012</v>
          </cell>
          <cell r="G3369" t="str">
            <v>C. E. R. RUPERTO DE JESUS PELAEZ ARANGO</v>
          </cell>
          <cell r="H3369"/>
          <cell r="I3369" t="str">
            <v>RURAL</v>
          </cell>
          <cell r="J3369" t="str">
            <v>VDA AGUACATAL</v>
          </cell>
          <cell r="K3369"/>
        </row>
        <row r="3370">
          <cell r="F3370">
            <v>205038000021</v>
          </cell>
          <cell r="G3370" t="str">
            <v>BERRIO</v>
          </cell>
          <cell r="H3370"/>
          <cell r="I3370" t="str">
            <v>RURAL</v>
          </cell>
          <cell r="J3370" t="str">
            <v>VDA LA PIEDRA</v>
          </cell>
          <cell r="K3370" t="str">
            <v>GOBERNACIÓN-CTEIL</v>
          </cell>
        </row>
        <row r="3371">
          <cell r="F3371">
            <v>205686000037</v>
          </cell>
          <cell r="G3371" t="str">
            <v>EL TOPACIO</v>
          </cell>
          <cell r="H3371"/>
          <cell r="I3371" t="str">
            <v>RURAL</v>
          </cell>
          <cell r="J3371" t="str">
            <v>VDA EL TOPACIO</v>
          </cell>
          <cell r="K3371" t="str">
            <v>GOBERNACIÓN 668</v>
          </cell>
        </row>
        <row r="3372">
          <cell r="F3372">
            <v>205686000045</v>
          </cell>
          <cell r="G3372" t="str">
            <v>SAN RAMON</v>
          </cell>
          <cell r="H3372"/>
          <cell r="I3372" t="str">
            <v>RURAL</v>
          </cell>
          <cell r="J3372" t="str">
            <v>VDA RIONEGRITO</v>
          </cell>
          <cell r="K3372"/>
        </row>
        <row r="3373">
          <cell r="F3373">
            <v>205686000151</v>
          </cell>
          <cell r="G3373" t="str">
            <v>PONTEZUELA</v>
          </cell>
          <cell r="H3373"/>
          <cell r="I3373" t="str">
            <v>RURAL</v>
          </cell>
          <cell r="J3373" t="str">
            <v>VDA. PONTEZUELA</v>
          </cell>
          <cell r="K3373" t="str">
            <v>GOBERNACIÓN 668</v>
          </cell>
        </row>
        <row r="3374">
          <cell r="F3374">
            <v>205686000169</v>
          </cell>
          <cell r="G3374" t="str">
            <v>EL BOTON</v>
          </cell>
          <cell r="H3374"/>
          <cell r="I3374" t="str">
            <v>RURAL</v>
          </cell>
          <cell r="J3374" t="str">
            <v>VDA. EL BOTON</v>
          </cell>
          <cell r="K3374"/>
        </row>
        <row r="3375">
          <cell r="F3375">
            <v>205686000177</v>
          </cell>
          <cell r="G3375" t="str">
            <v>CARUQUIA</v>
          </cell>
          <cell r="H3375"/>
          <cell r="I3375" t="str">
            <v>RURAL</v>
          </cell>
          <cell r="J3375" t="str">
            <v>VDA CARUQUIA</v>
          </cell>
          <cell r="K3375"/>
        </row>
        <row r="3376">
          <cell r="F3376">
            <v>205686000258</v>
          </cell>
          <cell r="G3376" t="str">
            <v>EL HATO</v>
          </cell>
          <cell r="H3376"/>
          <cell r="I3376" t="str">
            <v>RURAL</v>
          </cell>
          <cell r="J3376" t="str">
            <v>VDA. EL HATO</v>
          </cell>
          <cell r="K3376" t="str">
            <v>GOBERNACIÓN 668</v>
          </cell>
        </row>
        <row r="3377">
          <cell r="F3377">
            <v>205686000428</v>
          </cell>
          <cell r="G3377" t="str">
            <v>LA PLANTA</v>
          </cell>
          <cell r="H3377"/>
          <cell r="I3377" t="str">
            <v>RURAL</v>
          </cell>
          <cell r="J3377" t="str">
            <v>VDA LA PLANTA</v>
          </cell>
          <cell r="K3377" t="str">
            <v>GOBERNACIÓN 668</v>
          </cell>
        </row>
        <row r="3378">
          <cell r="F3378">
            <v>205686000509</v>
          </cell>
          <cell r="G3378" t="str">
            <v>LOS SALADOS</v>
          </cell>
          <cell r="H3378"/>
          <cell r="I3378" t="str">
            <v>RURAL</v>
          </cell>
          <cell r="J3378" t="str">
            <v>VDA LOS SALADOS</v>
          </cell>
          <cell r="K3378" t="str">
            <v>GOBERNACIÓN 668</v>
          </cell>
        </row>
        <row r="3379">
          <cell r="F3379">
            <v>205686000568</v>
          </cell>
          <cell r="G3379" t="str">
            <v>NICOLAS RUIZ</v>
          </cell>
          <cell r="H3379"/>
          <cell r="I3379" t="str">
            <v>RURAL</v>
          </cell>
          <cell r="J3379" t="str">
            <v>VDA EL CANEY</v>
          </cell>
          <cell r="K3379" t="str">
            <v>GOBERNACIÓN-CTEIL</v>
          </cell>
        </row>
        <row r="3380">
          <cell r="F3380">
            <v>205686000576</v>
          </cell>
          <cell r="G3380" t="str">
            <v>SAN PABLO</v>
          </cell>
          <cell r="H3380"/>
          <cell r="I3380" t="str">
            <v>RURAL</v>
          </cell>
          <cell r="J3380" t="str">
            <v>CORREG. SAN PABLO</v>
          </cell>
          <cell r="K3380"/>
        </row>
        <row r="3381">
          <cell r="F3381">
            <v>205686000622</v>
          </cell>
          <cell r="G3381" t="str">
            <v>SANTA GERTRUDIS</v>
          </cell>
          <cell r="H3381"/>
          <cell r="I3381" t="str">
            <v>RURAL</v>
          </cell>
          <cell r="J3381" t="str">
            <v>VDA. SANTA GERTRUDIS</v>
          </cell>
          <cell r="K3381"/>
        </row>
        <row r="3382">
          <cell r="F3382">
            <v>205686000631</v>
          </cell>
          <cell r="G3382" t="str">
            <v>SAN BERNARDO</v>
          </cell>
          <cell r="H3382"/>
          <cell r="I3382" t="str">
            <v>RURAL</v>
          </cell>
          <cell r="J3382" t="str">
            <v>VDA. SAN BERNARDO</v>
          </cell>
          <cell r="K3382" t="str">
            <v>GOBERNACIÓN 668</v>
          </cell>
        </row>
        <row r="3383">
          <cell r="F3383">
            <v>205686000681</v>
          </cell>
          <cell r="G3383" t="str">
            <v>BUENOS AIRES</v>
          </cell>
          <cell r="H3383"/>
          <cell r="I3383" t="str">
            <v>RURAL</v>
          </cell>
          <cell r="J3383" t="str">
            <v>VEREDA. CHILIMACO</v>
          </cell>
          <cell r="K3383"/>
        </row>
        <row r="3384">
          <cell r="F3384">
            <v>205686000819</v>
          </cell>
          <cell r="G3384" t="str">
            <v>AITON</v>
          </cell>
          <cell r="H3384"/>
          <cell r="I3384" t="str">
            <v>RURAL</v>
          </cell>
          <cell r="J3384" t="str">
            <v>VDA EL AITON</v>
          </cell>
          <cell r="K3384"/>
        </row>
        <row r="3385">
          <cell r="F3385">
            <v>205686000908</v>
          </cell>
          <cell r="G3385" t="str">
            <v>SAN FRANCISCO</v>
          </cell>
          <cell r="H3385"/>
          <cell r="I3385" t="str">
            <v>RURAL</v>
          </cell>
          <cell r="J3385" t="str">
            <v>VDA SAN FRANCISCO</v>
          </cell>
          <cell r="K3385" t="str">
            <v>GOBERNACIÓN 668</v>
          </cell>
        </row>
        <row r="3386">
          <cell r="F3386">
            <v>205686000916</v>
          </cell>
          <cell r="G3386" t="str">
            <v>LAZARO DIAZ</v>
          </cell>
          <cell r="H3386"/>
          <cell r="I3386" t="str">
            <v>RURAL</v>
          </cell>
          <cell r="J3386" t="str">
            <v>VDA GUANACAS</v>
          </cell>
          <cell r="K3386"/>
        </row>
        <row r="3387">
          <cell r="F3387">
            <v>205686000975</v>
          </cell>
          <cell r="G3387" t="str">
            <v>FRANCISCO VELASQUEZ</v>
          </cell>
          <cell r="H3387"/>
          <cell r="I3387" t="str">
            <v>RURAL</v>
          </cell>
          <cell r="J3387" t="str">
            <v xml:space="preserve">VDA EL BARRO </v>
          </cell>
          <cell r="K3387" t="str">
            <v>MINTIC-OTROS PROYECTOS</v>
          </cell>
        </row>
        <row r="3388">
          <cell r="F3388">
            <v>205686000983</v>
          </cell>
          <cell r="G3388" t="str">
            <v>LA BOTIJA</v>
          </cell>
          <cell r="H3388"/>
          <cell r="I3388" t="str">
            <v>RURAL</v>
          </cell>
          <cell r="J3388" t="str">
            <v>VDA. EL QUINCE</v>
          </cell>
          <cell r="K3388" t="str">
            <v>GOBERNACIÓN 668</v>
          </cell>
        </row>
        <row r="3389">
          <cell r="F3389">
            <v>205686001033</v>
          </cell>
          <cell r="G3389" t="str">
            <v>OROBAJO ARRIBA</v>
          </cell>
          <cell r="H3389"/>
          <cell r="I3389" t="str">
            <v>RURAL</v>
          </cell>
          <cell r="J3389" t="str">
            <v>VDA OROBAJO RIOGRANDE</v>
          </cell>
          <cell r="K3389" t="str">
            <v>GOBERNACIÓN 668</v>
          </cell>
        </row>
        <row r="3390">
          <cell r="F3390">
            <v>205686001050</v>
          </cell>
          <cell r="G3390" t="str">
            <v>LA LOMITA</v>
          </cell>
          <cell r="H3390"/>
          <cell r="I3390" t="str">
            <v>RURAL</v>
          </cell>
          <cell r="J3390" t="str">
            <v>VDA LA LOMITA</v>
          </cell>
          <cell r="K3390"/>
        </row>
        <row r="3391">
          <cell r="F3391">
            <v>205686001122</v>
          </cell>
          <cell r="G3391" t="str">
            <v>LA MINA</v>
          </cell>
          <cell r="H3391"/>
          <cell r="I3391" t="str">
            <v>RURAL</v>
          </cell>
          <cell r="J3391" t="str">
            <v>VDA LA MINA</v>
          </cell>
          <cell r="K3391"/>
        </row>
        <row r="3392">
          <cell r="F3392">
            <v>205686001198</v>
          </cell>
          <cell r="G3392" t="str">
            <v>LA CHORRERA</v>
          </cell>
          <cell r="H3392"/>
          <cell r="I3392" t="str">
            <v>RURAL</v>
          </cell>
          <cell r="J3392" t="str">
            <v>VDA. LA CHORRERA</v>
          </cell>
          <cell r="K3392"/>
        </row>
        <row r="3393">
          <cell r="F3393">
            <v>205686001262</v>
          </cell>
          <cell r="G3393" t="str">
            <v>LA SAN PEDRO</v>
          </cell>
          <cell r="H3393"/>
          <cell r="I3393" t="str">
            <v>RURAL</v>
          </cell>
          <cell r="J3393" t="str">
            <v>VDA. LA SAN PEDRO</v>
          </cell>
          <cell r="K3393" t="str">
            <v>GOBERNACIÓN 668</v>
          </cell>
        </row>
        <row r="3394">
          <cell r="F3394">
            <v>205686001271</v>
          </cell>
          <cell r="G3394" t="str">
            <v>EL CHOCO</v>
          </cell>
          <cell r="H3394"/>
          <cell r="I3394" t="str">
            <v>RURAL</v>
          </cell>
          <cell r="J3394" t="str">
            <v>VDA EL CHOCO</v>
          </cell>
          <cell r="K3394"/>
        </row>
        <row r="3395">
          <cell r="F3395">
            <v>205686800009</v>
          </cell>
          <cell r="G3395" t="str">
            <v>EL GUAYABO</v>
          </cell>
          <cell r="H3395"/>
          <cell r="I3395" t="str">
            <v>RURAL</v>
          </cell>
          <cell r="J3395" t="str">
            <v>VDA EL GUAYABO</v>
          </cell>
          <cell r="K3395" t="str">
            <v>GOBERNACIÓN 668</v>
          </cell>
        </row>
        <row r="3396">
          <cell r="F3396">
            <v>405686001024</v>
          </cell>
          <cell r="G3396" t="str">
            <v>EL CHAMIZO</v>
          </cell>
          <cell r="H3396"/>
          <cell r="I3396" t="str">
            <v>RURAL</v>
          </cell>
          <cell r="J3396" t="str">
            <v>VEREDA EL CHAMIZO</v>
          </cell>
          <cell r="K3396"/>
        </row>
        <row r="3397">
          <cell r="F3397">
            <v>105686000369</v>
          </cell>
          <cell r="G3397" t="str">
            <v>ARENALES</v>
          </cell>
          <cell r="H3397"/>
          <cell r="I3397" t="str">
            <v>URBANA</v>
          </cell>
          <cell r="J3397" t="str">
            <v xml:space="preserve">KR 27 23 204 </v>
          </cell>
          <cell r="K3397" t="str">
            <v>GOBERNACIÓN</v>
          </cell>
        </row>
        <row r="3398">
          <cell r="F3398">
            <v>105686000377</v>
          </cell>
          <cell r="G3398" t="str">
            <v>INSTITUTO DEL CARMEN</v>
          </cell>
          <cell r="H3398"/>
          <cell r="I3398" t="str">
            <v>URBANA</v>
          </cell>
          <cell r="J3398" t="str">
            <v xml:space="preserve">KR 28 26 A 14 </v>
          </cell>
          <cell r="K3398" t="str">
            <v>GOBERNACIÓN</v>
          </cell>
        </row>
        <row r="3399">
          <cell r="F3399">
            <v>105686000385</v>
          </cell>
          <cell r="G3399" t="str">
            <v>I.E. MARCO TOBÓN MEJÍA</v>
          </cell>
          <cell r="H3399"/>
          <cell r="I3399" t="str">
            <v>URBANA</v>
          </cell>
          <cell r="J3399" t="str">
            <v xml:space="preserve">CL 27 26 92 </v>
          </cell>
          <cell r="K3399" t="str">
            <v>GOBERNACIÓN</v>
          </cell>
        </row>
        <row r="3400">
          <cell r="F3400">
            <v>105686000440</v>
          </cell>
          <cell r="G3400" t="str">
            <v>I. E. ESCUELA NORMAL SUPERIOR PEDRO JUSTO BERRIO</v>
          </cell>
          <cell r="H3400"/>
          <cell r="I3400" t="str">
            <v>URBANA</v>
          </cell>
          <cell r="J3400" t="str">
            <v>CL 30 31 36</v>
          </cell>
          <cell r="K3400" t="str">
            <v>GOBERNACIÓN</v>
          </cell>
        </row>
        <row r="3401">
          <cell r="F3401">
            <v>105686000474</v>
          </cell>
          <cell r="G3401" t="str">
            <v>I. E CARDENAL ANIBAL MUÑOZ DUQUE</v>
          </cell>
          <cell r="H3401"/>
          <cell r="I3401" t="str">
            <v>URBANA</v>
          </cell>
          <cell r="J3401" t="str">
            <v xml:space="preserve">CL 26 35 01 </v>
          </cell>
          <cell r="K3401" t="str">
            <v>GOBERNACIÓN</v>
          </cell>
        </row>
        <row r="3402">
          <cell r="F3402">
            <v>105686001136</v>
          </cell>
          <cell r="G3402" t="str">
            <v>MARIA AUXILIADORA</v>
          </cell>
          <cell r="H3402"/>
          <cell r="I3402" t="str">
            <v>URBANA</v>
          </cell>
          <cell r="J3402" t="str">
            <v xml:space="preserve">CL 27 26 08 </v>
          </cell>
          <cell r="K3402"/>
        </row>
        <row r="3403">
          <cell r="F3403">
            <v>205686000011</v>
          </cell>
          <cell r="G3403" t="str">
            <v>I. E. R. HERMINIA YEPES CORREA</v>
          </cell>
          <cell r="H3403"/>
          <cell r="I3403" t="str">
            <v>RURAL</v>
          </cell>
          <cell r="J3403" t="str">
            <v>VDA. MALAMBO</v>
          </cell>
          <cell r="K3403" t="str">
            <v>MINTIC - CENTROS DIGITALES</v>
          </cell>
        </row>
        <row r="3404">
          <cell r="F3404">
            <v>205686000029</v>
          </cell>
          <cell r="G3404" t="str">
            <v>SANTA INES</v>
          </cell>
          <cell r="H3404"/>
          <cell r="I3404" t="str">
            <v>RURAL</v>
          </cell>
          <cell r="J3404" t="str">
            <v>VDA SANTA INES</v>
          </cell>
          <cell r="K3404" t="str">
            <v>GOBERNACIÓN 668</v>
          </cell>
        </row>
        <row r="3405">
          <cell r="F3405">
            <v>205686000061</v>
          </cell>
          <cell r="G3405" t="str">
            <v>HORACIO TORO OCHOA</v>
          </cell>
          <cell r="H3405"/>
          <cell r="I3405" t="str">
            <v>RURAL</v>
          </cell>
          <cell r="J3405" t="str">
            <v>CORREG. RIO GRANDE</v>
          </cell>
          <cell r="K3405"/>
        </row>
        <row r="3406">
          <cell r="F3406">
            <v>205686000088</v>
          </cell>
          <cell r="G3406" t="str">
            <v>SABANAZO</v>
          </cell>
          <cell r="H3406"/>
          <cell r="I3406" t="str">
            <v>RURAL</v>
          </cell>
          <cell r="J3406" t="str">
            <v>VDA SABANAZO</v>
          </cell>
          <cell r="K3406"/>
        </row>
        <row r="3407">
          <cell r="F3407">
            <v>205686000096</v>
          </cell>
          <cell r="G3407" t="str">
            <v>LA CEJITA</v>
          </cell>
          <cell r="H3407"/>
          <cell r="I3407" t="str">
            <v>RURAL</v>
          </cell>
          <cell r="J3407" t="str">
            <v>VDA LA CEJITA</v>
          </cell>
          <cell r="K3407"/>
        </row>
        <row r="3408">
          <cell r="F3408">
            <v>205686000126</v>
          </cell>
          <cell r="G3408" t="str">
            <v>EL SAUCE</v>
          </cell>
          <cell r="H3408"/>
          <cell r="I3408" t="str">
            <v>RURAL</v>
          </cell>
          <cell r="J3408" t="str">
            <v>VDA. EL SAUCE</v>
          </cell>
          <cell r="K3408" t="str">
            <v>GOBERNACIÓN 668</v>
          </cell>
        </row>
        <row r="3409">
          <cell r="F3409">
            <v>205686000134</v>
          </cell>
          <cell r="G3409" t="str">
            <v>CUCURUCHO</v>
          </cell>
          <cell r="H3409"/>
          <cell r="I3409" t="str">
            <v>RURAL</v>
          </cell>
          <cell r="J3409" t="str">
            <v>VDA CUCURUCHO</v>
          </cell>
          <cell r="K3409" t="str">
            <v>GOBERNACIÓN 668</v>
          </cell>
        </row>
        <row r="3410">
          <cell r="F3410">
            <v>205686000142</v>
          </cell>
          <cell r="G3410" t="str">
            <v>LA MUÑOZ</v>
          </cell>
          <cell r="H3410"/>
          <cell r="I3410" t="str">
            <v>RURAL</v>
          </cell>
          <cell r="J3410" t="str">
            <v>VDA LA MUÑOZ</v>
          </cell>
          <cell r="K3410"/>
        </row>
        <row r="3411">
          <cell r="F3411">
            <v>205686000185</v>
          </cell>
          <cell r="G3411" t="str">
            <v>LA CABAÑA</v>
          </cell>
          <cell r="H3411"/>
          <cell r="I3411" t="str">
            <v>RURAL</v>
          </cell>
          <cell r="J3411" t="str">
            <v>VDA. LA CABAÑA</v>
          </cell>
          <cell r="K3411" t="str">
            <v>GOBERNACIÓN 668</v>
          </cell>
        </row>
        <row r="3412">
          <cell r="F3412">
            <v>205686000207</v>
          </cell>
          <cell r="G3412" t="str">
            <v>VALLECITOS</v>
          </cell>
          <cell r="H3412"/>
          <cell r="I3412" t="str">
            <v>RURAL</v>
          </cell>
          <cell r="J3412" t="str">
            <v>VDA VALLECITOS</v>
          </cell>
          <cell r="K3412" t="str">
            <v>GOBERNACIÓN 668</v>
          </cell>
        </row>
        <row r="3413">
          <cell r="F3413">
            <v>205686000223</v>
          </cell>
          <cell r="G3413" t="str">
            <v>I.E.R. MONSEÑOR MIGUEL ANGEL BUILES</v>
          </cell>
          <cell r="H3413"/>
          <cell r="I3413" t="str">
            <v>RURAL</v>
          </cell>
          <cell r="J3413" t="str">
            <v>CORREG. DE ARAGÓN</v>
          </cell>
          <cell r="K3413"/>
        </row>
        <row r="3414">
          <cell r="F3414">
            <v>205686000231</v>
          </cell>
          <cell r="G3414" t="str">
            <v>MINA VIEJA</v>
          </cell>
          <cell r="H3414"/>
          <cell r="I3414" t="str">
            <v>RURAL</v>
          </cell>
          <cell r="J3414" t="str">
            <v>VDA MINA VIEJA</v>
          </cell>
          <cell r="K3414" t="str">
            <v>GOBERNACIÓN 668</v>
          </cell>
        </row>
        <row r="3415">
          <cell r="F3415">
            <v>205686000266</v>
          </cell>
          <cell r="G3415" t="str">
            <v>QUEBRADA DEL MEDIO</v>
          </cell>
          <cell r="H3415"/>
          <cell r="I3415" t="str">
            <v>RURAL</v>
          </cell>
          <cell r="J3415" t="str">
            <v>VDA QUEBRADA DEL MEDIO</v>
          </cell>
          <cell r="K3415" t="str">
            <v>GOBERNACIÓN 668</v>
          </cell>
        </row>
        <row r="3416">
          <cell r="F3416">
            <v>205686000282</v>
          </cell>
          <cell r="G3416" t="str">
            <v>I. E. R. BOCA DEL MONTE</v>
          </cell>
          <cell r="H3416"/>
          <cell r="I3416" t="str">
            <v>RURAL</v>
          </cell>
          <cell r="J3416" t="str">
            <v>VDA. QUITASOL</v>
          </cell>
          <cell r="K3416"/>
        </row>
        <row r="3417">
          <cell r="F3417">
            <v>205686000291</v>
          </cell>
          <cell r="G3417" t="str">
            <v>SANTA BARBARA</v>
          </cell>
          <cell r="H3417"/>
          <cell r="I3417" t="str">
            <v>RURAL</v>
          </cell>
          <cell r="J3417" t="str">
            <v>VDA. SANTA BARBARA</v>
          </cell>
          <cell r="K3417" t="str">
            <v>GOBERNACIÓN 668</v>
          </cell>
        </row>
        <row r="3418">
          <cell r="F3418">
            <v>205686000304</v>
          </cell>
          <cell r="G3418" t="str">
            <v>EL VERGEL</v>
          </cell>
          <cell r="H3418"/>
          <cell r="I3418" t="str">
            <v>RURAL</v>
          </cell>
          <cell r="J3418" t="str">
            <v>VDA. EL VERGEL</v>
          </cell>
          <cell r="K3418" t="str">
            <v>GOBERNACIÓN 668</v>
          </cell>
        </row>
        <row r="3419">
          <cell r="F3419">
            <v>205686000321</v>
          </cell>
          <cell r="G3419" t="str">
            <v>DOS QUEBRADAS</v>
          </cell>
          <cell r="H3419"/>
          <cell r="I3419" t="str">
            <v>RURAL</v>
          </cell>
          <cell r="J3419" t="str">
            <v>VDA DOS QUEBRADAS</v>
          </cell>
          <cell r="K3419" t="str">
            <v>GOBERNACIÓN 668</v>
          </cell>
        </row>
        <row r="3420">
          <cell r="F3420">
            <v>205686000339</v>
          </cell>
          <cell r="G3420" t="str">
            <v>ALTO DE LA MINA</v>
          </cell>
          <cell r="H3420"/>
          <cell r="I3420" t="str">
            <v>URBANA</v>
          </cell>
          <cell r="J3420" t="str">
            <v xml:space="preserve">KR 31 36 131 </v>
          </cell>
          <cell r="K3420" t="str">
            <v>GOBERNACIÓN</v>
          </cell>
        </row>
        <row r="3421">
          <cell r="F3421">
            <v>205686000436</v>
          </cell>
          <cell r="G3421" t="str">
            <v>I. E. R. SAN JOSE DE LA AHUMADA</v>
          </cell>
          <cell r="H3421"/>
          <cell r="I3421" t="str">
            <v>RURAL</v>
          </cell>
          <cell r="J3421" t="str">
            <v>VDA SAN JOSE DE LA AHUMADA</v>
          </cell>
          <cell r="K3421"/>
        </row>
        <row r="3422">
          <cell r="F3422">
            <v>205686000584</v>
          </cell>
          <cell r="G3422" t="str">
            <v>LICEO PORFIRIO BARBA JACOB</v>
          </cell>
          <cell r="H3422"/>
          <cell r="I3422" t="str">
            <v>RURAL</v>
          </cell>
          <cell r="J3422" t="str">
            <v>CORREG. SAN PABLO</v>
          </cell>
          <cell r="K3422"/>
        </row>
        <row r="3423">
          <cell r="F3423">
            <v>205686000665</v>
          </cell>
          <cell r="G3423" t="str">
            <v>LA RUIZ</v>
          </cell>
          <cell r="H3423"/>
          <cell r="I3423" t="str">
            <v>RURAL</v>
          </cell>
          <cell r="J3423" t="str">
            <v>VDA LA RUIZ</v>
          </cell>
          <cell r="K3423" t="str">
            <v>GOBERNACIÓN 668</v>
          </cell>
        </row>
        <row r="3424">
          <cell r="F3424">
            <v>205686000762</v>
          </cell>
          <cell r="G3424" t="str">
            <v>MARQUEZ VARGAS</v>
          </cell>
          <cell r="H3424"/>
          <cell r="I3424" t="str">
            <v>RURAL</v>
          </cell>
          <cell r="J3424" t="str">
            <v>VDA MONTAÑITA</v>
          </cell>
          <cell r="K3424"/>
        </row>
        <row r="3425">
          <cell r="F3425">
            <v>205686000801</v>
          </cell>
          <cell r="G3425" t="str">
            <v>I. E. R. HOYORRICO</v>
          </cell>
          <cell r="H3425"/>
          <cell r="I3425" t="str">
            <v>RURAL</v>
          </cell>
          <cell r="J3425" t="str">
            <v>CORREG. HOYO RICO</v>
          </cell>
          <cell r="K3425"/>
        </row>
        <row r="3426">
          <cell r="F3426">
            <v>205686000878</v>
          </cell>
          <cell r="G3426" t="str">
            <v>ORO BAJO</v>
          </cell>
          <cell r="H3426"/>
          <cell r="I3426" t="str">
            <v>RURAL</v>
          </cell>
          <cell r="J3426" t="str">
            <v>VDA OROBAJO</v>
          </cell>
          <cell r="K3426" t="str">
            <v>GOBERNACIÓN 668</v>
          </cell>
        </row>
        <row r="3427">
          <cell r="F3427">
            <v>205686000924</v>
          </cell>
          <cell r="G3427" t="str">
            <v>I. E. R. SAN ISIDRO</v>
          </cell>
          <cell r="H3427"/>
          <cell r="I3427" t="str">
            <v>RURAL</v>
          </cell>
          <cell r="J3427" t="str">
            <v>CORREG. SAN ISIDRO</v>
          </cell>
          <cell r="K3427"/>
        </row>
        <row r="3428">
          <cell r="F3428">
            <v>205686001017</v>
          </cell>
          <cell r="G3428" t="str">
            <v>MORTIÑAL</v>
          </cell>
          <cell r="H3428"/>
          <cell r="I3428" t="str">
            <v>RURAL</v>
          </cell>
          <cell r="J3428" t="str">
            <v>VDA MORTIÑAL</v>
          </cell>
          <cell r="K3428" t="str">
            <v>GOBERNACIÓN 668</v>
          </cell>
        </row>
        <row r="3429">
          <cell r="F3429">
            <v>205686001041</v>
          </cell>
          <cell r="G3429" t="str">
            <v>EL ROBLE</v>
          </cell>
          <cell r="H3429"/>
          <cell r="I3429" t="str">
            <v>RURAL</v>
          </cell>
          <cell r="J3429" t="str">
            <v>VDA EL ROBLE</v>
          </cell>
          <cell r="K3429" t="str">
            <v>GOBERNACIÓN 668</v>
          </cell>
        </row>
        <row r="3430">
          <cell r="F3430">
            <v>205686001076</v>
          </cell>
          <cell r="G3430" t="str">
            <v>PLAYA LARGA ARRIBA</v>
          </cell>
          <cell r="H3430"/>
          <cell r="I3430" t="str">
            <v>RURAL</v>
          </cell>
          <cell r="J3430" t="str">
            <v>VDA PLAYA LARGA</v>
          </cell>
          <cell r="K3430"/>
        </row>
        <row r="3431">
          <cell r="F3431">
            <v>205686001106</v>
          </cell>
          <cell r="G3431" t="str">
            <v>LAS ANIMAS</v>
          </cell>
          <cell r="H3431"/>
          <cell r="I3431" t="str">
            <v>RURAL</v>
          </cell>
          <cell r="J3431" t="str">
            <v>VDA LAS ANIMAS</v>
          </cell>
          <cell r="K3431" t="str">
            <v>GOBERNACIÓN 668</v>
          </cell>
        </row>
        <row r="3432">
          <cell r="F3432">
            <v>205686001114</v>
          </cell>
          <cell r="G3432" t="str">
            <v>SAN ISIDRO PARTE BAJA</v>
          </cell>
          <cell r="H3432"/>
          <cell r="I3432" t="str">
            <v>RURAL</v>
          </cell>
          <cell r="J3432" t="str">
            <v>VDA SAN ISIDRO PARTE BAJA</v>
          </cell>
          <cell r="K3432" t="str">
            <v>GOBERNACIÓN 668</v>
          </cell>
        </row>
        <row r="3433">
          <cell r="F3433">
            <v>205686001157</v>
          </cell>
          <cell r="G3433" t="str">
            <v>EL CHAGUALO</v>
          </cell>
          <cell r="H3433"/>
          <cell r="I3433" t="str">
            <v>RURAL</v>
          </cell>
          <cell r="J3433" t="str">
            <v>VDA. EL CHAGUALO</v>
          </cell>
          <cell r="K3433" t="str">
            <v>GOBERNACIÓN 668</v>
          </cell>
        </row>
        <row r="3434">
          <cell r="F3434">
            <v>205686001181</v>
          </cell>
          <cell r="G3434" t="str">
            <v>EUFEMIA ARANGO DE ROLDAN</v>
          </cell>
          <cell r="H3434"/>
          <cell r="I3434" t="str">
            <v>RURAL</v>
          </cell>
          <cell r="J3434" t="str">
            <v>VDA. EL CHAQUIRO</v>
          </cell>
          <cell r="K3434"/>
        </row>
        <row r="3435">
          <cell r="F3435">
            <v>105042000091</v>
          </cell>
          <cell r="G3435" t="str">
            <v>E U JOSE MARIA MARTINEZ PARDO</v>
          </cell>
          <cell r="H3435"/>
          <cell r="I3435" t="str">
            <v>URBANA</v>
          </cell>
          <cell r="J3435" t="str">
            <v xml:space="preserve">CL 10 11 82 </v>
          </cell>
          <cell r="K3435" t="str">
            <v>GOBERNACIÓN</v>
          </cell>
        </row>
        <row r="3436">
          <cell r="F3436">
            <v>105042000121</v>
          </cell>
          <cell r="G3436" t="str">
            <v>E U MARIANO LOPERA</v>
          </cell>
          <cell r="H3436"/>
          <cell r="I3436" t="str">
            <v>URBANA</v>
          </cell>
          <cell r="J3436" t="str">
            <v xml:space="preserve">CL 13 18 2 </v>
          </cell>
          <cell r="K3436" t="str">
            <v>GOBERNACIÓN</v>
          </cell>
        </row>
        <row r="3437">
          <cell r="F3437">
            <v>105042000139</v>
          </cell>
          <cell r="G3437" t="str">
            <v>E U JORGE ROBLEDO</v>
          </cell>
          <cell r="H3437"/>
          <cell r="I3437" t="str">
            <v>URBANA</v>
          </cell>
          <cell r="J3437" t="str">
            <v xml:space="preserve">TV 8 9 14 </v>
          </cell>
          <cell r="K3437" t="str">
            <v>GOBERNACIÓN</v>
          </cell>
        </row>
        <row r="3438">
          <cell r="F3438">
            <v>105042000180</v>
          </cell>
          <cell r="G3438" t="str">
            <v>LICEO SAN LUIS GONZAGA</v>
          </cell>
          <cell r="H3438"/>
          <cell r="I3438" t="str">
            <v>URBANA</v>
          </cell>
          <cell r="J3438" t="str">
            <v xml:space="preserve">KR 7 13 A 64 </v>
          </cell>
          <cell r="K3438"/>
        </row>
        <row r="3439">
          <cell r="F3439">
            <v>105042000546</v>
          </cell>
          <cell r="G3439" t="str">
            <v>E U LAURA HOYOS DE MARTINEZ</v>
          </cell>
          <cell r="H3439"/>
          <cell r="I3439" t="str">
            <v>URBANA</v>
          </cell>
          <cell r="J3439" t="str">
            <v xml:space="preserve">KR 2 9 64 </v>
          </cell>
          <cell r="K3439" t="str">
            <v>GOBERNACIÓN</v>
          </cell>
        </row>
        <row r="3440">
          <cell r="F3440">
            <v>105042000732</v>
          </cell>
          <cell r="G3440" t="str">
            <v>COLEGIO ARTURO VELASQUEZ ORTIZ</v>
          </cell>
          <cell r="H3440"/>
          <cell r="I3440" t="str">
            <v>URBANA</v>
          </cell>
          <cell r="J3440" t="str">
            <v>CL 9 2 25</v>
          </cell>
          <cell r="K3440" t="str">
            <v>GOBERNACIÓN</v>
          </cell>
        </row>
        <row r="3441">
          <cell r="F3441">
            <v>205042000010</v>
          </cell>
          <cell r="G3441" t="str">
            <v>C. E. R. SOCORRO DE SABANAS</v>
          </cell>
          <cell r="H3441"/>
          <cell r="I3441" t="str">
            <v>RURAL</v>
          </cell>
          <cell r="J3441" t="str">
            <v>CORREG SABANAS</v>
          </cell>
          <cell r="K3441"/>
        </row>
        <row r="3442">
          <cell r="F3442">
            <v>205042000036</v>
          </cell>
          <cell r="G3442" t="str">
            <v>C. E. R. LAS AZULES</v>
          </cell>
          <cell r="H3442"/>
          <cell r="I3442" t="str">
            <v>RURAL</v>
          </cell>
          <cell r="J3442" t="str">
            <v>CORREG LAS AZULES</v>
          </cell>
          <cell r="K3442"/>
        </row>
        <row r="3443">
          <cell r="F3443">
            <v>205042800008</v>
          </cell>
          <cell r="G3443" t="str">
            <v>SABANETA</v>
          </cell>
          <cell r="H3443"/>
          <cell r="I3443" t="str">
            <v>RURAL</v>
          </cell>
          <cell r="J3443" t="str">
            <v>VDA SAN CARLOS</v>
          </cell>
          <cell r="K3443"/>
        </row>
        <row r="3444">
          <cell r="F3444">
            <v>205042000044</v>
          </cell>
          <cell r="G3444" t="str">
            <v>C. E. R. SANTA INES</v>
          </cell>
          <cell r="H3444"/>
          <cell r="I3444" t="str">
            <v>RURAL</v>
          </cell>
          <cell r="J3444" t="str">
            <v>VDA. CATIVO</v>
          </cell>
          <cell r="K3444" t="str">
            <v>GOBERNACIÓN 668</v>
          </cell>
        </row>
        <row r="3445">
          <cell r="F3445">
            <v>205042000087</v>
          </cell>
          <cell r="G3445" t="str">
            <v>C. E. R. EL CARMEN</v>
          </cell>
          <cell r="H3445"/>
          <cell r="I3445" t="str">
            <v>RURAL</v>
          </cell>
          <cell r="J3445" t="str">
            <v>VDA EL CARMEN</v>
          </cell>
          <cell r="K3445"/>
        </row>
        <row r="3446">
          <cell r="F3446">
            <v>205042000117</v>
          </cell>
          <cell r="G3446" t="str">
            <v>I. E. R. JESUS FERRER</v>
          </cell>
          <cell r="H3446"/>
          <cell r="I3446" t="str">
            <v>RURAL</v>
          </cell>
          <cell r="J3446" t="str">
            <v>VDA YERBABUENAL</v>
          </cell>
          <cell r="K3446"/>
        </row>
        <row r="3447">
          <cell r="F3447">
            <v>205042000141</v>
          </cell>
          <cell r="G3447" t="str">
            <v>C. E. R. CACIQUE GUASABRA</v>
          </cell>
          <cell r="H3447"/>
          <cell r="I3447" t="str">
            <v>RURAL</v>
          </cell>
          <cell r="J3447" t="str">
            <v>CORREG LAURELES</v>
          </cell>
          <cell r="K3447"/>
        </row>
        <row r="3448">
          <cell r="F3448">
            <v>205042000150</v>
          </cell>
          <cell r="G3448" t="str">
            <v>C. E. R. EL SUELDO</v>
          </cell>
          <cell r="H3448"/>
          <cell r="I3448" t="str">
            <v>RURAL</v>
          </cell>
          <cell r="J3448" t="str">
            <v>VDA SAN ANTONIO</v>
          </cell>
          <cell r="K3448" t="str">
            <v>GOBERNACIÓN 668</v>
          </cell>
        </row>
        <row r="3449">
          <cell r="F3449">
            <v>205042000168</v>
          </cell>
          <cell r="G3449" t="str">
            <v>C. E. R. EL TUNAL</v>
          </cell>
          <cell r="H3449"/>
          <cell r="I3449" t="str">
            <v>RURAL</v>
          </cell>
          <cell r="J3449" t="str">
            <v>VDA. EL TUNAL</v>
          </cell>
          <cell r="K3449" t="str">
            <v>GOBERNACIÓN 668</v>
          </cell>
        </row>
        <row r="3450">
          <cell r="F3450">
            <v>205042000176</v>
          </cell>
          <cell r="G3450" t="str">
            <v>I. E. R. MANUEL MARIA TORO</v>
          </cell>
          <cell r="H3450"/>
          <cell r="I3450" t="str">
            <v>RURAL</v>
          </cell>
          <cell r="J3450" t="str">
            <v>VDA. TONUSCO ARRIBA</v>
          </cell>
          <cell r="K3450"/>
        </row>
        <row r="3451">
          <cell r="F3451">
            <v>205042000206</v>
          </cell>
          <cell r="G3451" t="str">
            <v>C. E. R. JUAN MARIA VARGAS CORREA</v>
          </cell>
          <cell r="H3451"/>
          <cell r="I3451" t="str">
            <v>RURAL</v>
          </cell>
          <cell r="J3451" t="str">
            <v>VDA TONUSQUILLO</v>
          </cell>
          <cell r="K3451" t="str">
            <v>GOBERNACIÓN 668</v>
          </cell>
        </row>
        <row r="3452">
          <cell r="F3452">
            <v>205042000214</v>
          </cell>
          <cell r="G3452" t="str">
            <v>C. E. R. FATIMA</v>
          </cell>
          <cell r="H3452"/>
          <cell r="I3452" t="str">
            <v>RURAL</v>
          </cell>
          <cell r="J3452" t="str">
            <v>VDA FATIMA</v>
          </cell>
          <cell r="K3452" t="str">
            <v>MINTIC (SISEDUCA)</v>
          </cell>
        </row>
        <row r="3453">
          <cell r="F3453">
            <v>205042000249</v>
          </cell>
          <cell r="G3453" t="str">
            <v xml:space="preserve">I.E.R. EL CHORRILLO </v>
          </cell>
          <cell r="H3453"/>
          <cell r="I3453" t="str">
            <v>RURAL</v>
          </cell>
          <cell r="J3453" t="str">
            <v>VDA. EL CHORRILLO</v>
          </cell>
          <cell r="K3453" t="str">
            <v>GOBERNACIÓN 668</v>
          </cell>
        </row>
        <row r="3454">
          <cell r="F3454">
            <v>205042000257</v>
          </cell>
          <cell r="G3454" t="str">
            <v>C. E. R. LA MILAGROSA</v>
          </cell>
          <cell r="H3454"/>
          <cell r="I3454" t="str">
            <v>RURAL</v>
          </cell>
          <cell r="J3454" t="str">
            <v>VDA LA MILAGROSA</v>
          </cell>
          <cell r="K3454"/>
        </row>
        <row r="3455">
          <cell r="F3455">
            <v>205042000265</v>
          </cell>
          <cell r="G3455" t="str">
            <v>C. E. R. EL MADERO</v>
          </cell>
          <cell r="H3455"/>
          <cell r="I3455" t="str">
            <v>RURAL</v>
          </cell>
          <cell r="J3455" t="str">
            <v>VDA EL MADERO</v>
          </cell>
          <cell r="K3455"/>
        </row>
        <row r="3456">
          <cell r="F3456">
            <v>205042000281</v>
          </cell>
          <cell r="G3456" t="str">
            <v>I. E. R. NURQUI</v>
          </cell>
          <cell r="H3456"/>
          <cell r="I3456" t="str">
            <v>RURAL</v>
          </cell>
          <cell r="J3456" t="str">
            <v>VDA NURQUÍ</v>
          </cell>
          <cell r="K3456" t="str">
            <v>MINTIC (SISEDUCA)</v>
          </cell>
        </row>
        <row r="3457">
          <cell r="F3457">
            <v>205042000290</v>
          </cell>
          <cell r="G3457" t="str">
            <v>C. E. R. MEDIA CUESTA</v>
          </cell>
          <cell r="H3457"/>
          <cell r="I3457" t="str">
            <v>RURAL</v>
          </cell>
          <cell r="J3457" t="str">
            <v>VDA CHAPARRAL</v>
          </cell>
          <cell r="K3457" t="str">
            <v>GOBERNACIÓN 668</v>
          </cell>
        </row>
        <row r="3458">
          <cell r="F3458">
            <v>205042000303</v>
          </cell>
          <cell r="G3458" t="str">
            <v>C. E. R. SACRAMENTO OSORIO PEREZ</v>
          </cell>
          <cell r="H3458"/>
          <cell r="I3458" t="str">
            <v>RURAL</v>
          </cell>
          <cell r="J3458" t="str">
            <v>VDA EL ESPINAL</v>
          </cell>
          <cell r="K3458" t="str">
            <v>MINTIC (SISEDUCA)</v>
          </cell>
        </row>
        <row r="3459">
          <cell r="F3459">
            <v>205042000311</v>
          </cell>
          <cell r="G3459" t="str">
            <v>I. E. R. LA CORDILLERA</v>
          </cell>
          <cell r="H3459"/>
          <cell r="I3459" t="str">
            <v>RURAL</v>
          </cell>
          <cell r="J3459" t="str">
            <v>VDA LA CORDILLERA</v>
          </cell>
          <cell r="K3459"/>
        </row>
        <row r="3460">
          <cell r="F3460">
            <v>205042000320</v>
          </cell>
          <cell r="G3460" t="str">
            <v>C. E. R. LA TOLDA</v>
          </cell>
          <cell r="H3460"/>
          <cell r="I3460" t="str">
            <v>RURAL</v>
          </cell>
          <cell r="J3460" t="str">
            <v>VDA. LA TOLDA</v>
          </cell>
          <cell r="K3460"/>
        </row>
        <row r="3461">
          <cell r="F3461">
            <v>205042000338</v>
          </cell>
          <cell r="G3461" t="str">
            <v>C. E. R. JESUS DEL CORRAL</v>
          </cell>
          <cell r="H3461"/>
          <cell r="I3461" t="str">
            <v>RURAL</v>
          </cell>
          <cell r="J3461" t="str">
            <v>VDA LA ALDEA</v>
          </cell>
          <cell r="K3461" t="str">
            <v>GOBERNACIÓN 668</v>
          </cell>
        </row>
        <row r="3462">
          <cell r="F3462">
            <v>205042000346</v>
          </cell>
          <cell r="G3462" t="str">
            <v>C. E. R. SAN CARLOS</v>
          </cell>
          <cell r="H3462"/>
          <cell r="I3462" t="str">
            <v>RURAL</v>
          </cell>
          <cell r="J3462" t="str">
            <v>VDA SAN CARLOS</v>
          </cell>
          <cell r="K3462" t="str">
            <v>GOBERNACIÓN 668</v>
          </cell>
        </row>
        <row r="3463">
          <cell r="F3463">
            <v>205042000354</v>
          </cell>
          <cell r="G3463" t="str">
            <v>I. E. R. EL PESCADO</v>
          </cell>
          <cell r="H3463"/>
          <cell r="I3463" t="str">
            <v>RURAL</v>
          </cell>
          <cell r="J3463" t="str">
            <v>CORREG. EL PESCADO</v>
          </cell>
          <cell r="K3463"/>
        </row>
        <row r="3464">
          <cell r="F3464">
            <v>205042000362</v>
          </cell>
          <cell r="G3464" t="str">
            <v>C. E. R. CARMEN FERRER</v>
          </cell>
          <cell r="H3464"/>
          <cell r="I3464" t="str">
            <v>RURAL</v>
          </cell>
          <cell r="J3464" t="str">
            <v>VDA EL RODEO</v>
          </cell>
          <cell r="K3464"/>
        </row>
        <row r="3465">
          <cell r="F3465">
            <v>205042000419</v>
          </cell>
          <cell r="G3465" t="str">
            <v>C. E. R. OBREGON</v>
          </cell>
          <cell r="H3465"/>
          <cell r="I3465" t="str">
            <v>RURAL</v>
          </cell>
          <cell r="J3465" t="str">
            <v>VDA OBREGON</v>
          </cell>
          <cell r="K3465" t="str">
            <v>GOBERNACIÓN 668</v>
          </cell>
        </row>
        <row r="3466">
          <cell r="F3466">
            <v>205042000486</v>
          </cell>
          <cell r="G3466" t="str">
            <v>C. E. R. LA NOQUE</v>
          </cell>
          <cell r="H3466"/>
          <cell r="I3466" t="str">
            <v>RURAL</v>
          </cell>
          <cell r="J3466" t="str">
            <v>VDA LA NOQUE</v>
          </cell>
          <cell r="K3466" t="str">
            <v>GOBERNACIÓN 668</v>
          </cell>
        </row>
        <row r="3467">
          <cell r="F3467">
            <v>205042000494</v>
          </cell>
          <cell r="G3467" t="str">
            <v>I. E. R. LA MARIANA</v>
          </cell>
          <cell r="H3467"/>
          <cell r="I3467" t="str">
            <v>RURAL</v>
          </cell>
          <cell r="J3467" t="str">
            <v>VDA LA MARIANA</v>
          </cell>
          <cell r="K3467"/>
        </row>
        <row r="3468">
          <cell r="F3468">
            <v>205042000508</v>
          </cell>
          <cell r="G3468" t="str">
            <v>I. E. R. OGOSCO</v>
          </cell>
          <cell r="H3468"/>
          <cell r="I3468" t="str">
            <v>RURAL</v>
          </cell>
          <cell r="J3468" t="str">
            <v>VDA OGOSCO</v>
          </cell>
          <cell r="K3468"/>
        </row>
        <row r="3469">
          <cell r="F3469">
            <v>205042000559</v>
          </cell>
          <cell r="G3469" t="str">
            <v>C. E. R. MORADITAS</v>
          </cell>
          <cell r="H3469"/>
          <cell r="I3469" t="str">
            <v>RURAL</v>
          </cell>
          <cell r="J3469" t="str">
            <v>VDA. MORADITAS</v>
          </cell>
          <cell r="K3469"/>
        </row>
        <row r="3470">
          <cell r="F3470">
            <v>205042000567</v>
          </cell>
          <cell r="G3470" t="str">
            <v>C. E. R. EL JAGUE</v>
          </cell>
          <cell r="H3470"/>
          <cell r="I3470" t="str">
            <v>RURAL</v>
          </cell>
          <cell r="J3470" t="str">
            <v>VDA EL JAGUE</v>
          </cell>
          <cell r="K3470"/>
        </row>
        <row r="3471">
          <cell r="F3471">
            <v>205042000583</v>
          </cell>
          <cell r="G3471" t="str">
            <v>C. E. R. EL PLAN</v>
          </cell>
          <cell r="H3471"/>
          <cell r="I3471" t="str">
            <v>RURAL</v>
          </cell>
          <cell r="J3471" t="str">
            <v>VDA. EL PLAN</v>
          </cell>
          <cell r="K3471"/>
        </row>
        <row r="3472">
          <cell r="F3472">
            <v>205042000648</v>
          </cell>
          <cell r="G3472" t="str">
            <v>C. E. R. EL PEDREGAL</v>
          </cell>
          <cell r="H3472"/>
          <cell r="I3472" t="str">
            <v>RURAL</v>
          </cell>
          <cell r="J3472" t="str">
            <v>VDA EL PEDREGAL</v>
          </cell>
          <cell r="K3472"/>
        </row>
        <row r="3473">
          <cell r="F3473">
            <v>205042000664</v>
          </cell>
          <cell r="G3473" t="str">
            <v>C. E. R. LA MESA</v>
          </cell>
          <cell r="H3473"/>
          <cell r="I3473" t="str">
            <v>RURAL</v>
          </cell>
          <cell r="J3473" t="str">
            <v>VDA LA MESA</v>
          </cell>
          <cell r="K3473" t="str">
            <v>MINTIC-OTROS PROYECTOS</v>
          </cell>
        </row>
        <row r="3474">
          <cell r="F3474">
            <v>205042000672</v>
          </cell>
          <cell r="G3474" t="str">
            <v>C. E. R. COLORADOS</v>
          </cell>
          <cell r="H3474"/>
          <cell r="I3474" t="str">
            <v>RURAL</v>
          </cell>
          <cell r="J3474" t="str">
            <v>VDA COLORADOS</v>
          </cell>
          <cell r="K3474" t="str">
            <v>MINTIC (SISEDUCA)</v>
          </cell>
        </row>
        <row r="3475">
          <cell r="F3475">
            <v>205042000711</v>
          </cell>
          <cell r="G3475" t="str">
            <v>C. E. R. EL CHURIMBO</v>
          </cell>
          <cell r="H3475"/>
          <cell r="I3475" t="str">
            <v>RURAL</v>
          </cell>
          <cell r="J3475" t="str">
            <v>VDA CHURIMBO</v>
          </cell>
          <cell r="K3475" t="str">
            <v>GOBERNACIÓN 668</v>
          </cell>
        </row>
        <row r="3476">
          <cell r="F3476">
            <v>205042000885</v>
          </cell>
          <cell r="G3476" t="str">
            <v>C.E.R. MORADITAS CENTRAL</v>
          </cell>
          <cell r="H3476"/>
          <cell r="I3476" t="str">
            <v>RURAL</v>
          </cell>
          <cell r="J3476" t="str">
            <v>VDA. MORADITAS</v>
          </cell>
          <cell r="K3476" t="str">
            <v>GOBERNACIÓN 668</v>
          </cell>
        </row>
        <row r="3477">
          <cell r="F3477">
            <v>205125000747</v>
          </cell>
          <cell r="G3477" t="str">
            <v>C. E. R. EL FILO</v>
          </cell>
          <cell r="H3477"/>
          <cell r="I3477" t="str">
            <v>RURAL</v>
          </cell>
          <cell r="J3477" t="str">
            <v>VDA. EL FILO</v>
          </cell>
          <cell r="K3477" t="str">
            <v>GOBERNACIÓN 668</v>
          </cell>
        </row>
        <row r="3478">
          <cell r="F3478">
            <v>105690000322</v>
          </cell>
          <cell r="G3478" t="str">
            <v>I. E. TECNICO INDUSTRIAL TOMAS CARRASQUILLA</v>
          </cell>
          <cell r="H3478"/>
          <cell r="I3478" t="str">
            <v>URBANA</v>
          </cell>
          <cell r="J3478" t="str">
            <v xml:space="preserve">CL 16 18 244 </v>
          </cell>
          <cell r="K3478"/>
        </row>
        <row r="3479">
          <cell r="F3479">
            <v>205690000017</v>
          </cell>
          <cell r="G3479" t="str">
            <v>SAN FRANCISCO</v>
          </cell>
          <cell r="H3479"/>
          <cell r="I3479" t="str">
            <v>RURAL</v>
          </cell>
          <cell r="J3479" t="str">
            <v>VDA. SAN FRANCISCO</v>
          </cell>
          <cell r="K3479"/>
        </row>
        <row r="3480">
          <cell r="F3480">
            <v>205690000025</v>
          </cell>
          <cell r="G3480" t="str">
            <v>PIEDRAS BLANCAS</v>
          </cell>
          <cell r="H3480"/>
          <cell r="I3480" t="str">
            <v>RURAL</v>
          </cell>
          <cell r="J3480" t="str">
            <v>VDA LOS PLANES</v>
          </cell>
          <cell r="K3480"/>
        </row>
        <row r="3481">
          <cell r="F3481">
            <v>205690800021</v>
          </cell>
          <cell r="G3481" t="str">
            <v>IER PEDRO PABLO CASTRILLON SEDE II</v>
          </cell>
          <cell r="H3481"/>
          <cell r="I3481" t="str">
            <v>RURAL</v>
          </cell>
          <cell r="J3481" t="str">
            <v>CORREGIMIENTO SANTIAGO</v>
          </cell>
          <cell r="K3481"/>
        </row>
        <row r="3482">
          <cell r="F3482">
            <v>205690000033</v>
          </cell>
          <cell r="G3482" t="str">
            <v>CANTAYUS</v>
          </cell>
          <cell r="H3482"/>
          <cell r="I3482" t="str">
            <v>RURAL</v>
          </cell>
          <cell r="J3482" t="str">
            <v>VDA. CANTAYÚS</v>
          </cell>
          <cell r="K3482" t="str">
            <v>GOBERNACIÓN 668</v>
          </cell>
        </row>
        <row r="3483">
          <cell r="F3483">
            <v>205690000068</v>
          </cell>
          <cell r="G3483" t="str">
            <v>SAN PEDRO</v>
          </cell>
          <cell r="H3483"/>
          <cell r="I3483" t="str">
            <v>RURAL</v>
          </cell>
          <cell r="J3483" t="str">
            <v>VDA. SAN PEDRO</v>
          </cell>
          <cell r="K3483" t="str">
            <v>GOBERNACIÓN 668</v>
          </cell>
        </row>
        <row r="3484">
          <cell r="F3484">
            <v>205690000076</v>
          </cell>
          <cell r="G3484" t="str">
            <v>SAN JAVIER</v>
          </cell>
          <cell r="H3484"/>
          <cell r="I3484" t="str">
            <v>RURAL</v>
          </cell>
          <cell r="J3484" t="str">
            <v>VDA SAN JAVIER</v>
          </cell>
          <cell r="K3484"/>
        </row>
        <row r="3485">
          <cell r="F3485">
            <v>205690000092</v>
          </cell>
          <cell r="G3485" t="str">
            <v>LA QUIEBRA</v>
          </cell>
          <cell r="H3485"/>
          <cell r="I3485" t="str">
            <v>RURAL</v>
          </cell>
          <cell r="J3485" t="str">
            <v>VDA. LA QUIEBRA</v>
          </cell>
          <cell r="K3485"/>
        </row>
        <row r="3486">
          <cell r="F3486">
            <v>205690000106</v>
          </cell>
          <cell r="G3486" t="str">
            <v>EL RAYO</v>
          </cell>
          <cell r="H3486"/>
          <cell r="I3486" t="str">
            <v>RURAL</v>
          </cell>
          <cell r="J3486" t="str">
            <v>VDA EL RAYO</v>
          </cell>
          <cell r="K3486" t="str">
            <v>MINTIC-OTROS PROYECTOS</v>
          </cell>
        </row>
        <row r="3487">
          <cell r="F3487">
            <v>205690000114</v>
          </cell>
          <cell r="G3487" t="str">
            <v>LA EME</v>
          </cell>
          <cell r="H3487"/>
          <cell r="I3487" t="str">
            <v>RURAL</v>
          </cell>
          <cell r="J3487" t="str">
            <v>VDA. LA EME</v>
          </cell>
          <cell r="K3487" t="str">
            <v>GOBERNACIÓN 668</v>
          </cell>
        </row>
        <row r="3488">
          <cell r="F3488">
            <v>205690000122</v>
          </cell>
          <cell r="G3488" t="str">
            <v>MARIA JESUS CASTRILLON</v>
          </cell>
          <cell r="H3488"/>
          <cell r="I3488" t="str">
            <v>RURAL</v>
          </cell>
          <cell r="J3488" t="str">
            <v>VDA LA ALDEA</v>
          </cell>
          <cell r="K3488"/>
        </row>
        <row r="3489">
          <cell r="F3489">
            <v>205690000131</v>
          </cell>
          <cell r="G3489" t="str">
            <v>SANTA GERTRUDIS</v>
          </cell>
          <cell r="H3489"/>
          <cell r="I3489" t="str">
            <v>RURAL</v>
          </cell>
          <cell r="J3489" t="str">
            <v>VDA. SANTA GERTRUDIS</v>
          </cell>
          <cell r="K3489"/>
        </row>
        <row r="3490">
          <cell r="F3490">
            <v>205690000149</v>
          </cell>
          <cell r="G3490" t="str">
            <v>LA ESPERANZA</v>
          </cell>
          <cell r="H3490"/>
          <cell r="I3490" t="str">
            <v>RURAL</v>
          </cell>
          <cell r="J3490" t="str">
            <v>VDA. LA ESPERANZA</v>
          </cell>
          <cell r="K3490"/>
        </row>
        <row r="3491">
          <cell r="F3491">
            <v>205690000157</v>
          </cell>
          <cell r="G3491" t="str">
            <v>EL ROSARIO</v>
          </cell>
          <cell r="H3491"/>
          <cell r="I3491" t="str">
            <v>RURAL</v>
          </cell>
          <cell r="J3491" t="str">
            <v>VDA EL ROSARIO</v>
          </cell>
          <cell r="K3491"/>
        </row>
        <row r="3492">
          <cell r="F3492">
            <v>205690000165</v>
          </cell>
          <cell r="G3492" t="str">
            <v>PLAYAS</v>
          </cell>
          <cell r="H3492"/>
          <cell r="I3492" t="str">
            <v>RURAL</v>
          </cell>
          <cell r="J3492" t="str">
            <v>VDA RAUDAL</v>
          </cell>
          <cell r="K3492"/>
        </row>
        <row r="3493">
          <cell r="F3493">
            <v>205690000173</v>
          </cell>
          <cell r="G3493" t="str">
            <v>LAS ANIMAS</v>
          </cell>
          <cell r="H3493"/>
          <cell r="I3493" t="str">
            <v>RURAL</v>
          </cell>
          <cell r="J3493" t="str">
            <v>VDA LAS ANIMAS</v>
          </cell>
          <cell r="K3493"/>
        </row>
        <row r="3494">
          <cell r="F3494">
            <v>205690000211</v>
          </cell>
          <cell r="G3494" t="str">
            <v>MONTEBELLO</v>
          </cell>
          <cell r="H3494"/>
          <cell r="I3494" t="str">
            <v>RURAL</v>
          </cell>
          <cell r="J3494" t="str">
            <v>VDA MONTEBELLO</v>
          </cell>
          <cell r="K3494"/>
        </row>
        <row r="3495">
          <cell r="F3495">
            <v>205690000238</v>
          </cell>
          <cell r="G3495" t="str">
            <v>LAS BEATRICES</v>
          </cell>
          <cell r="H3495"/>
          <cell r="I3495" t="str">
            <v>RURAL</v>
          </cell>
          <cell r="J3495" t="str">
            <v>VDA. LA EME</v>
          </cell>
          <cell r="K3495" t="str">
            <v>GOBERNACIÓN 668</v>
          </cell>
        </row>
        <row r="3496">
          <cell r="F3496">
            <v>205690000254</v>
          </cell>
          <cell r="G3496" t="str">
            <v>VAINILLAL</v>
          </cell>
          <cell r="H3496"/>
          <cell r="I3496" t="str">
            <v>RURAL</v>
          </cell>
          <cell r="J3496" t="str">
            <v>VDA. VAINILLAL</v>
          </cell>
          <cell r="K3496"/>
        </row>
        <row r="3497">
          <cell r="F3497">
            <v>205690000262</v>
          </cell>
          <cell r="G3497" t="str">
            <v>I. E. R. PORCESITO</v>
          </cell>
          <cell r="H3497"/>
          <cell r="I3497" t="str">
            <v>RURAL</v>
          </cell>
          <cell r="J3497" t="str">
            <v>CORREG. PORCESITO</v>
          </cell>
          <cell r="K3497" t="str">
            <v>MINTIC - CENTROS DIGITALES</v>
          </cell>
        </row>
        <row r="3498">
          <cell r="F3498">
            <v>205690000271</v>
          </cell>
          <cell r="G3498" t="str">
            <v>COLEGIO BOTERO</v>
          </cell>
          <cell r="H3498"/>
          <cell r="I3498" t="str">
            <v>RURAL</v>
          </cell>
          <cell r="J3498" t="str">
            <v>CORREG. BOTERO</v>
          </cell>
          <cell r="K3498"/>
        </row>
        <row r="3499">
          <cell r="F3499">
            <v>205690000289</v>
          </cell>
          <cell r="G3499" t="str">
            <v>LA COMBA</v>
          </cell>
          <cell r="H3499"/>
          <cell r="I3499" t="str">
            <v>RURAL</v>
          </cell>
          <cell r="J3499" t="str">
            <v>VDA. LA COMBA</v>
          </cell>
          <cell r="K3499"/>
        </row>
        <row r="3500">
          <cell r="F3500">
            <v>205690000297</v>
          </cell>
          <cell r="G3500" t="str">
            <v>PIEDRA GORDA</v>
          </cell>
          <cell r="H3500"/>
          <cell r="I3500" t="str">
            <v>RURAL</v>
          </cell>
          <cell r="J3500" t="str">
            <v>VDA. PIEDRAS GORDAS</v>
          </cell>
          <cell r="K3500" t="str">
            <v>GOBERNACIÓN 668</v>
          </cell>
        </row>
        <row r="3501">
          <cell r="F3501">
            <v>205690000319</v>
          </cell>
          <cell r="G3501" t="str">
            <v>LICEO PEDRO PABLO CASTRILLON</v>
          </cell>
          <cell r="H3501"/>
          <cell r="I3501" t="str">
            <v>RURAL</v>
          </cell>
          <cell r="J3501" t="str">
            <v>CORREG. SANTIAGO</v>
          </cell>
          <cell r="K3501"/>
        </row>
        <row r="3502">
          <cell r="F3502">
            <v>205690000351</v>
          </cell>
          <cell r="G3502" t="str">
            <v>LA PRIMAVERA</v>
          </cell>
          <cell r="H3502"/>
          <cell r="I3502" t="str">
            <v>RURAL</v>
          </cell>
          <cell r="J3502" t="str">
            <v>VDA. LA PRIMAVERA</v>
          </cell>
          <cell r="K3502"/>
        </row>
        <row r="3503">
          <cell r="F3503">
            <v>205690000378</v>
          </cell>
          <cell r="G3503" t="str">
            <v>FALDAS DEL NUS</v>
          </cell>
          <cell r="H3503"/>
          <cell r="I3503" t="str">
            <v>RURAL</v>
          </cell>
          <cell r="J3503" t="str">
            <v>VDA. FALDAS DEL NUS</v>
          </cell>
          <cell r="K3503"/>
        </row>
        <row r="3504">
          <cell r="F3504">
            <v>205690000386</v>
          </cell>
          <cell r="G3504" t="str">
            <v>COLEGIO ROBERTO LOPEZ GOMEZ</v>
          </cell>
          <cell r="H3504"/>
          <cell r="I3504" t="str">
            <v>RURAL</v>
          </cell>
          <cell r="J3504" t="str">
            <v>CORREG. VERSALLES</v>
          </cell>
          <cell r="K3504" t="str">
            <v>MINTIC - CENTROS DIGITALES</v>
          </cell>
        </row>
        <row r="3505">
          <cell r="F3505">
            <v>205690000432</v>
          </cell>
          <cell r="G3505" t="str">
            <v>LOS NARANJOS</v>
          </cell>
          <cell r="H3505"/>
          <cell r="I3505" t="str">
            <v>RURAL</v>
          </cell>
          <cell r="J3505" t="str">
            <v>VDA LOS NARANJOS</v>
          </cell>
          <cell r="K3505"/>
        </row>
        <row r="3506">
          <cell r="F3506">
            <v>205690000441</v>
          </cell>
          <cell r="G3506" t="str">
            <v>GUADUALEJO</v>
          </cell>
          <cell r="H3506"/>
          <cell r="I3506" t="str">
            <v>RURAL</v>
          </cell>
          <cell r="J3506" t="str">
            <v>VDA. GUADUALEJO</v>
          </cell>
          <cell r="K3506" t="str">
            <v>GOBERNACIÓN 668</v>
          </cell>
        </row>
        <row r="3507">
          <cell r="F3507">
            <v>205690000475</v>
          </cell>
          <cell r="G3507" t="str">
            <v>DELGADITA</v>
          </cell>
          <cell r="H3507"/>
          <cell r="I3507" t="str">
            <v>RURAL</v>
          </cell>
          <cell r="J3507" t="str">
            <v>VDA. LA DELGADITA</v>
          </cell>
          <cell r="K3507" t="str">
            <v>GOBERNACIÓN 668</v>
          </cell>
        </row>
        <row r="3508">
          <cell r="F3508">
            <v>205690000483</v>
          </cell>
          <cell r="G3508" t="str">
            <v>LA PALMA</v>
          </cell>
          <cell r="H3508"/>
          <cell r="I3508" t="str">
            <v>RURAL</v>
          </cell>
          <cell r="J3508" t="str">
            <v>VDA. LA PALMA</v>
          </cell>
          <cell r="K3508"/>
        </row>
        <row r="3509">
          <cell r="F3509">
            <v>205690000505</v>
          </cell>
          <cell r="G3509" t="str">
            <v>EL SALTILLO</v>
          </cell>
          <cell r="H3509"/>
          <cell r="I3509" t="str">
            <v>RURAL</v>
          </cell>
          <cell r="J3509" t="str">
            <v>VDA EL SALTILLO</v>
          </cell>
          <cell r="K3509"/>
        </row>
        <row r="3510">
          <cell r="F3510">
            <v>205690000581</v>
          </cell>
          <cell r="G3510" t="str">
            <v>SAN LUIS</v>
          </cell>
          <cell r="H3510"/>
          <cell r="I3510" t="str">
            <v>RURAL</v>
          </cell>
          <cell r="J3510" t="str">
            <v>VDA SAN LUIS</v>
          </cell>
          <cell r="K3510"/>
        </row>
        <row r="3511">
          <cell r="F3511">
            <v>205690000599</v>
          </cell>
          <cell r="G3511" t="str">
            <v>EL ANIME</v>
          </cell>
          <cell r="H3511"/>
          <cell r="I3511" t="str">
            <v>RURAL</v>
          </cell>
          <cell r="J3511" t="str">
            <v>VDA EL ANIME</v>
          </cell>
          <cell r="K3511"/>
        </row>
        <row r="3512">
          <cell r="F3512">
            <v>205690000602</v>
          </cell>
          <cell r="G3512" t="str">
            <v>QUEBRADONA</v>
          </cell>
          <cell r="H3512"/>
          <cell r="I3512" t="str">
            <v>RURAL</v>
          </cell>
          <cell r="J3512" t="str">
            <v>VDA QUEBRADONA</v>
          </cell>
          <cell r="K3512" t="str">
            <v>GOBERNACIÓN 668</v>
          </cell>
        </row>
        <row r="3513">
          <cell r="F3513">
            <v>205690000611</v>
          </cell>
          <cell r="G3513" t="str">
            <v>EL COMBO</v>
          </cell>
          <cell r="H3513"/>
          <cell r="I3513" t="str">
            <v>RURAL</v>
          </cell>
          <cell r="J3513" t="str">
            <v>VDA. EL COMBO</v>
          </cell>
          <cell r="K3513"/>
        </row>
        <row r="3514">
          <cell r="F3514">
            <v>205690000637</v>
          </cell>
          <cell r="G3514" t="str">
            <v>NUSITO</v>
          </cell>
          <cell r="H3514"/>
          <cell r="I3514" t="str">
            <v>RURAL</v>
          </cell>
          <cell r="J3514" t="str">
            <v>VDA NUSITO</v>
          </cell>
          <cell r="K3514"/>
        </row>
        <row r="3515">
          <cell r="F3515">
            <v>205690000645</v>
          </cell>
          <cell r="G3515" t="str">
            <v>QUEBRADONA - BRASIL</v>
          </cell>
          <cell r="H3515"/>
          <cell r="I3515" t="str">
            <v>RURAL</v>
          </cell>
          <cell r="J3515" t="str">
            <v>VDA QUEBRADONA BRASIL</v>
          </cell>
          <cell r="K3515"/>
        </row>
        <row r="3516">
          <cell r="F3516">
            <v>205690000653</v>
          </cell>
          <cell r="G3516" t="str">
            <v>LA UNION</v>
          </cell>
          <cell r="H3516"/>
          <cell r="I3516" t="str">
            <v>RURAL</v>
          </cell>
          <cell r="J3516" t="str">
            <v>VDA ALTO BRASIL</v>
          </cell>
          <cell r="K3516"/>
        </row>
        <row r="3517">
          <cell r="F3517">
            <v>205690000661</v>
          </cell>
          <cell r="G3517" t="str">
            <v>EL CHUSCAL</v>
          </cell>
          <cell r="H3517"/>
          <cell r="I3517" t="str">
            <v>RURAL</v>
          </cell>
          <cell r="J3517" t="str">
            <v>VDA EL CHILCAL</v>
          </cell>
          <cell r="K3517"/>
        </row>
        <row r="3518">
          <cell r="F3518">
            <v>205690000700</v>
          </cell>
          <cell r="G3518" t="str">
            <v>SANTA RITA</v>
          </cell>
          <cell r="H3518"/>
          <cell r="I3518" t="str">
            <v>RURAL</v>
          </cell>
          <cell r="J3518" t="str">
            <v>VDA SANTA RITA</v>
          </cell>
          <cell r="K3518"/>
        </row>
        <row r="3519">
          <cell r="F3519">
            <v>205690000718</v>
          </cell>
          <cell r="G3519" t="str">
            <v>PLAYAS DEL NARE</v>
          </cell>
          <cell r="H3519"/>
          <cell r="I3519" t="str">
            <v>RURAL</v>
          </cell>
          <cell r="J3519" t="str">
            <v>VDA. PLAYAS DEL NARE</v>
          </cell>
          <cell r="K3519"/>
        </row>
        <row r="3520">
          <cell r="F3520">
            <v>205690000726</v>
          </cell>
          <cell r="G3520" t="str">
            <v>MONSEÑOR GERARDO VALENCIA</v>
          </cell>
          <cell r="H3520"/>
          <cell r="I3520" t="str">
            <v>RURAL</v>
          </cell>
          <cell r="J3520" t="str">
            <v>VDA PIEDRAS BLANCAS</v>
          </cell>
          <cell r="K3520"/>
        </row>
        <row r="3521">
          <cell r="F3521">
            <v>205690000742</v>
          </cell>
          <cell r="G3521" t="str">
            <v>DOLORES</v>
          </cell>
          <cell r="H3521"/>
          <cell r="I3521" t="str">
            <v>RURAL</v>
          </cell>
          <cell r="J3521" t="str">
            <v>VDA DOLORES</v>
          </cell>
          <cell r="K3521"/>
        </row>
        <row r="3522">
          <cell r="F3522">
            <v>205690800005</v>
          </cell>
          <cell r="G3522" t="str">
            <v>SOFIA</v>
          </cell>
          <cell r="H3522"/>
          <cell r="I3522" t="str">
            <v>RURAL</v>
          </cell>
          <cell r="J3522" t="str">
            <v>VDA LA ESPERANZA-SECTOR SOFIA</v>
          </cell>
          <cell r="K3522"/>
        </row>
        <row r="3523">
          <cell r="F3523">
            <v>405690000768</v>
          </cell>
          <cell r="G3523" t="str">
            <v>BALSAL</v>
          </cell>
          <cell r="H3523"/>
          <cell r="I3523" t="str">
            <v>RURAL</v>
          </cell>
          <cell r="J3523" t="str">
            <v>VDA. EL BALSAL</v>
          </cell>
          <cell r="K3523"/>
        </row>
        <row r="3524">
          <cell r="F3524">
            <v>105736000039</v>
          </cell>
          <cell r="G3524" t="str">
            <v>COLEGIO LIBORIO BATALLER</v>
          </cell>
          <cell r="H3524">
            <v>1</v>
          </cell>
          <cell r="I3524" t="str">
            <v>URBANA</v>
          </cell>
          <cell r="J3524" t="str">
            <v>KR 55 47 65</v>
          </cell>
          <cell r="K3524" t="str">
            <v>GOBERNACIÓN</v>
          </cell>
        </row>
        <row r="3525">
          <cell r="F3525">
            <v>105736000055</v>
          </cell>
          <cell r="G3525" t="str">
            <v>COLEGIO SANTO DOMINGO SAVIO</v>
          </cell>
          <cell r="H3525">
            <v>1</v>
          </cell>
          <cell r="I3525" t="str">
            <v>URBANA</v>
          </cell>
          <cell r="J3525" t="str">
            <v xml:space="preserve">CL 49 46 130 </v>
          </cell>
          <cell r="K3525" t="str">
            <v>GOBERNACIÓN</v>
          </cell>
        </row>
        <row r="3526">
          <cell r="F3526">
            <v>105736000063</v>
          </cell>
          <cell r="G3526" t="str">
            <v xml:space="preserve">E U MARIA GORETTI </v>
          </cell>
          <cell r="H3526">
            <v>1</v>
          </cell>
          <cell r="I3526" t="str">
            <v>URBANA</v>
          </cell>
          <cell r="J3526" t="str">
            <v>KR 48 49 39</v>
          </cell>
          <cell r="K3526" t="str">
            <v>GOBERNACIÓN</v>
          </cell>
        </row>
        <row r="3527">
          <cell r="F3527">
            <v>105736000071</v>
          </cell>
          <cell r="G3527" t="str">
            <v xml:space="preserve">E U SAN MATEO </v>
          </cell>
          <cell r="H3527">
            <v>1</v>
          </cell>
          <cell r="I3527" t="str">
            <v>URBANA</v>
          </cell>
          <cell r="J3527" t="str">
            <v>DIAG. 55  51-143</v>
          </cell>
          <cell r="K3527" t="str">
            <v>GOBERNACIÓN</v>
          </cell>
        </row>
        <row r="3528">
          <cell r="F3528">
            <v>105736000284</v>
          </cell>
          <cell r="G3528" t="str">
            <v xml:space="preserve">E U LA MADRE </v>
          </cell>
          <cell r="H3528">
            <v>1</v>
          </cell>
          <cell r="I3528" t="str">
            <v>URBANA</v>
          </cell>
          <cell r="J3528" t="str">
            <v>KR 52 56 03</v>
          </cell>
          <cell r="K3528" t="str">
            <v>GOBERNACIÓN</v>
          </cell>
        </row>
        <row r="3529">
          <cell r="F3529">
            <v>105736000349</v>
          </cell>
          <cell r="G3529" t="str">
            <v xml:space="preserve">E U JOSE ANTONIO GALAN </v>
          </cell>
          <cell r="H3529">
            <v>1</v>
          </cell>
          <cell r="I3529" t="str">
            <v>URBANA</v>
          </cell>
          <cell r="J3529" t="str">
            <v>CL. 45 X DG 47B</v>
          </cell>
          <cell r="K3529" t="str">
            <v>GOBERNACIÓN</v>
          </cell>
        </row>
        <row r="3530">
          <cell r="F3530">
            <v>105736000616</v>
          </cell>
          <cell r="G3530" t="str">
            <v>E U I MANUEL CEPEDA</v>
          </cell>
          <cell r="H3530">
            <v>1</v>
          </cell>
          <cell r="I3530" t="str">
            <v>URBANA</v>
          </cell>
          <cell r="J3530" t="str">
            <v>KR 45 52 131</v>
          </cell>
          <cell r="K3530" t="str">
            <v>GOBERNACIÓN</v>
          </cell>
        </row>
        <row r="3531">
          <cell r="F3531">
            <v>205736000203</v>
          </cell>
          <cell r="G3531" t="str">
            <v xml:space="preserve">E R PUERTO CALAVERA </v>
          </cell>
          <cell r="H3531">
            <v>1</v>
          </cell>
          <cell r="I3531" t="str">
            <v>RURAL</v>
          </cell>
          <cell r="J3531" t="str">
            <v>VDA. PUERTO CALAVERA.</v>
          </cell>
          <cell r="K3531"/>
        </row>
        <row r="3532">
          <cell r="F3532">
            <v>205736800129</v>
          </cell>
          <cell r="G3532" t="str">
            <v>EL CRISTO</v>
          </cell>
          <cell r="H3532">
            <v>1</v>
          </cell>
          <cell r="I3532" t="str">
            <v>RURAL</v>
          </cell>
          <cell r="J3532" t="str">
            <v>VDA EL CRISTO</v>
          </cell>
          <cell r="K3532"/>
        </row>
        <row r="3533">
          <cell r="F3533">
            <v>205736000238</v>
          </cell>
          <cell r="G3533" t="str">
            <v>COLEGIO FRAY MARTIN DE PORRES</v>
          </cell>
          <cell r="H3533">
            <v>1</v>
          </cell>
          <cell r="I3533" t="str">
            <v>RURAL</v>
          </cell>
          <cell r="J3533" t="str">
            <v>CORREG. DE FRAGUAS.</v>
          </cell>
          <cell r="K3533"/>
        </row>
        <row r="3534">
          <cell r="F3534">
            <v>205736000351</v>
          </cell>
          <cell r="G3534" t="str">
            <v xml:space="preserve">E R EL APORRIADO </v>
          </cell>
          <cell r="H3534">
            <v>1</v>
          </cell>
          <cell r="I3534" t="str">
            <v>RURAL</v>
          </cell>
          <cell r="J3534" t="str">
            <v>VDA. EL APORRIADO</v>
          </cell>
          <cell r="K3534" t="str">
            <v>GOBERNACIÓN 668</v>
          </cell>
        </row>
        <row r="3535">
          <cell r="F3535">
            <v>205736000467</v>
          </cell>
          <cell r="G3535" t="str">
            <v>LA PO</v>
          </cell>
          <cell r="H3535">
            <v>1</v>
          </cell>
          <cell r="I3535" t="str">
            <v>RURAL</v>
          </cell>
          <cell r="J3535" t="str">
            <v>VDA.LA PÓ</v>
          </cell>
          <cell r="K3535"/>
        </row>
        <row r="3536">
          <cell r="F3536">
            <v>205736000505</v>
          </cell>
          <cell r="G3536" t="str">
            <v xml:space="preserve">I.E.R. CAMPO ALEGRE </v>
          </cell>
          <cell r="H3536">
            <v>1</v>
          </cell>
          <cell r="I3536" t="str">
            <v>RURAL</v>
          </cell>
          <cell r="J3536" t="str">
            <v>VDA. CAMPO ALEGRE</v>
          </cell>
          <cell r="K3536"/>
        </row>
        <row r="3537">
          <cell r="F3537">
            <v>205736000513</v>
          </cell>
          <cell r="G3537" t="str">
            <v xml:space="preserve">E R I MATA </v>
          </cell>
          <cell r="H3537">
            <v>1</v>
          </cell>
          <cell r="I3537" t="str">
            <v>RURAL</v>
          </cell>
          <cell r="J3537" t="str">
            <v>VDA. MATA.</v>
          </cell>
          <cell r="K3537"/>
        </row>
        <row r="3538">
          <cell r="F3538">
            <v>205736000556</v>
          </cell>
          <cell r="G3538" t="str">
            <v>C. E. R. SANTA ISABEL DE AMARA</v>
          </cell>
          <cell r="H3538">
            <v>1</v>
          </cell>
          <cell r="I3538" t="str">
            <v>RURAL</v>
          </cell>
          <cell r="J3538" t="str">
            <v>VDA.SANTA ISABEL DE AMARA</v>
          </cell>
          <cell r="K3538"/>
        </row>
        <row r="3539">
          <cell r="F3539">
            <v>205736000572</v>
          </cell>
          <cell r="G3539" t="str">
            <v xml:space="preserve">E.R.I. EL CENIZO </v>
          </cell>
          <cell r="H3539">
            <v>1</v>
          </cell>
          <cell r="I3539" t="str">
            <v>RURAL</v>
          </cell>
          <cell r="J3539" t="str">
            <v>VDA. EL CENIZO.</v>
          </cell>
          <cell r="K3539" t="str">
            <v>MINTIC - CENTROS DIGITALES</v>
          </cell>
        </row>
        <row r="3540">
          <cell r="F3540">
            <v>205736000581</v>
          </cell>
          <cell r="G3540" t="str">
            <v xml:space="preserve">E.R.I. LAURELES </v>
          </cell>
          <cell r="H3540">
            <v>1</v>
          </cell>
          <cell r="I3540" t="str">
            <v>RURAL</v>
          </cell>
          <cell r="J3540" t="str">
            <v>VDA. LAURELES.</v>
          </cell>
          <cell r="K3540"/>
        </row>
        <row r="3541">
          <cell r="F3541">
            <v>205736000629</v>
          </cell>
          <cell r="G3541" t="str">
            <v>C.E.R CUTURU MEDIO</v>
          </cell>
          <cell r="H3541">
            <v>1</v>
          </cell>
          <cell r="I3541" t="str">
            <v>RURAL</v>
          </cell>
          <cell r="J3541" t="str">
            <v>VDA CUTURU MEDIO</v>
          </cell>
          <cell r="K3541"/>
        </row>
        <row r="3542">
          <cell r="F3542">
            <v>205736000637</v>
          </cell>
          <cell r="G3542" t="str">
            <v>MONTEFRIO</v>
          </cell>
          <cell r="H3542">
            <v>1</v>
          </cell>
          <cell r="I3542" t="str">
            <v>RURAL</v>
          </cell>
          <cell r="J3542" t="str">
            <v>VDA. MONTEFRÍO</v>
          </cell>
          <cell r="K3542"/>
        </row>
        <row r="3543">
          <cell r="F3543">
            <v>205736000653</v>
          </cell>
          <cell r="G3543" t="str">
            <v>EL AGUACATE</v>
          </cell>
          <cell r="H3543">
            <v>1</v>
          </cell>
          <cell r="I3543" t="str">
            <v>RURAL</v>
          </cell>
          <cell r="J3543" t="str">
            <v>VDA LOS AGUACATES</v>
          </cell>
          <cell r="K3543"/>
        </row>
        <row r="3544">
          <cell r="F3544">
            <v>205736001641</v>
          </cell>
          <cell r="G3544" t="str">
            <v>C.E.R ARENALES</v>
          </cell>
          <cell r="H3544">
            <v>1</v>
          </cell>
          <cell r="I3544" t="str">
            <v>RURAL</v>
          </cell>
          <cell r="J3544" t="str">
            <v>VDA ARENALES</v>
          </cell>
          <cell r="K3544"/>
        </row>
        <row r="3545">
          <cell r="F3545">
            <v>205736001676</v>
          </cell>
          <cell r="G3545" t="str">
            <v xml:space="preserve">E.R.I. ESPERANZA Y ALEGRÍA </v>
          </cell>
          <cell r="H3545">
            <v>1</v>
          </cell>
          <cell r="I3545" t="str">
            <v>RURAL</v>
          </cell>
          <cell r="J3545" t="str">
            <v>VDA. PUERTO CALAVERA.</v>
          </cell>
          <cell r="K3545"/>
        </row>
        <row r="3546">
          <cell r="F3546">
            <v>205736800013</v>
          </cell>
          <cell r="G3546" t="str">
            <v>C.E.R LAS GUAGUAS</v>
          </cell>
          <cell r="H3546">
            <v>1</v>
          </cell>
          <cell r="I3546" t="str">
            <v>RURAL</v>
          </cell>
          <cell r="J3546" t="str">
            <v>VDA LAS GUAGUAS</v>
          </cell>
          <cell r="K3546" t="str">
            <v>GOBERNACIÓN 668</v>
          </cell>
        </row>
        <row r="3547">
          <cell r="F3547">
            <v>205736800021</v>
          </cell>
          <cell r="G3547" t="str">
            <v>C.E.R HELECHALES DOS</v>
          </cell>
          <cell r="H3547">
            <v>1</v>
          </cell>
          <cell r="I3547" t="str">
            <v>RURAL</v>
          </cell>
          <cell r="J3547" t="str">
            <v>VDA LOS CHORROS</v>
          </cell>
          <cell r="K3547" t="str">
            <v>GOBERNACIÓN 668</v>
          </cell>
        </row>
        <row r="3548">
          <cell r="F3548">
            <v>205736800048</v>
          </cell>
          <cell r="G3548" t="str">
            <v>KOREA ALTA</v>
          </cell>
          <cell r="H3548">
            <v>1</v>
          </cell>
          <cell r="I3548" t="str">
            <v>RURAL</v>
          </cell>
          <cell r="J3548" t="str">
            <v>VDA KOREA ALTA</v>
          </cell>
          <cell r="K3548"/>
        </row>
        <row r="3549">
          <cell r="F3549">
            <v>205736800056</v>
          </cell>
          <cell r="G3549" t="str">
            <v>MONTEFRIO ALTO</v>
          </cell>
          <cell r="H3549">
            <v>1</v>
          </cell>
          <cell r="I3549" t="str">
            <v>RURAL</v>
          </cell>
          <cell r="J3549" t="str">
            <v>VDA. MONTEFRÍO ALTO</v>
          </cell>
          <cell r="K3549"/>
        </row>
        <row r="3550">
          <cell r="F3550">
            <v>205736800064</v>
          </cell>
          <cell r="G3550" t="str">
            <v>LA PÓ CAMPESINA</v>
          </cell>
          <cell r="H3550">
            <v>1</v>
          </cell>
          <cell r="I3550" t="str">
            <v>RURAL</v>
          </cell>
          <cell r="J3550" t="str">
            <v>VDA. LA PÓ</v>
          </cell>
          <cell r="K3550"/>
        </row>
        <row r="3551">
          <cell r="F3551">
            <v>205736800072</v>
          </cell>
          <cell r="G3551" t="str">
            <v>BOCAS DE CHICAMOQUE</v>
          </cell>
          <cell r="H3551">
            <v>1</v>
          </cell>
          <cell r="I3551" t="str">
            <v>RURAL</v>
          </cell>
          <cell r="J3551" t="str">
            <v>VDA CHIKAMOQUE</v>
          </cell>
          <cell r="K3551"/>
        </row>
        <row r="3552">
          <cell r="F3552">
            <v>205736800081</v>
          </cell>
          <cell r="G3552" t="str">
            <v>CUTURU ALTO</v>
          </cell>
          <cell r="H3552">
            <v>1</v>
          </cell>
          <cell r="I3552" t="str">
            <v>RURAL</v>
          </cell>
          <cell r="J3552" t="str">
            <v>VDA CUTURU ALTO</v>
          </cell>
          <cell r="K3552"/>
        </row>
        <row r="3553">
          <cell r="F3553">
            <v>205736800099</v>
          </cell>
          <cell r="G3553" t="str">
            <v>HELECHALES UNO</v>
          </cell>
          <cell r="H3553">
            <v>1</v>
          </cell>
          <cell r="I3553" t="str">
            <v>RURAL</v>
          </cell>
          <cell r="J3553" t="str">
            <v>VDA LOS HELECHALES</v>
          </cell>
          <cell r="K3553"/>
        </row>
        <row r="3554">
          <cell r="F3554">
            <v>205736800102</v>
          </cell>
          <cell r="G3554" t="str">
            <v>SANTA LAURA</v>
          </cell>
          <cell r="H3554">
            <v>1</v>
          </cell>
          <cell r="I3554" t="str">
            <v>RURAL</v>
          </cell>
          <cell r="J3554" t="str">
            <v>VDA SANTA LAURA</v>
          </cell>
          <cell r="K3554"/>
        </row>
        <row r="3555">
          <cell r="F3555">
            <v>205736800030</v>
          </cell>
          <cell r="G3555" t="str">
            <v>LA CHINITA</v>
          </cell>
          <cell r="H3555">
            <v>1</v>
          </cell>
          <cell r="I3555" t="str">
            <v>RURAL</v>
          </cell>
          <cell r="J3555" t="str">
            <v>VDA LA CHINITA</v>
          </cell>
          <cell r="K3555"/>
        </row>
        <row r="3556">
          <cell r="F3556">
            <v>205756000013</v>
          </cell>
          <cell r="G3556" t="str">
            <v>C. E. R. TOMAS CARRASQUILLA</v>
          </cell>
          <cell r="H3556"/>
          <cell r="I3556" t="str">
            <v>RURAL</v>
          </cell>
          <cell r="J3556" t="str">
            <v>VDA LA PALOMA</v>
          </cell>
          <cell r="K3556"/>
        </row>
        <row r="3557">
          <cell r="F3557">
            <v>205756000056</v>
          </cell>
          <cell r="G3557" t="str">
            <v>C. E. R. ROBLALITO A</v>
          </cell>
          <cell r="H3557"/>
          <cell r="I3557" t="str">
            <v>RURAL</v>
          </cell>
          <cell r="J3557" t="str">
            <v>VDA ROBLALITO A</v>
          </cell>
          <cell r="K3557" t="str">
            <v>GOBERNACIÓN 668</v>
          </cell>
        </row>
        <row r="3558">
          <cell r="F3558">
            <v>205756000064</v>
          </cell>
          <cell r="G3558" t="str">
            <v>C. E. R. RIO VERDE</v>
          </cell>
          <cell r="H3558"/>
          <cell r="I3558" t="str">
            <v>RURAL</v>
          </cell>
          <cell r="J3558" t="str">
            <v>VDA. EL POPAL</v>
          </cell>
          <cell r="K3558" t="str">
            <v>GOBERNACIÓN 668</v>
          </cell>
        </row>
        <row r="3559">
          <cell r="F3559">
            <v>205756000072</v>
          </cell>
          <cell r="G3559" t="str">
            <v>C. E. R. RIO ARRIBA</v>
          </cell>
          <cell r="H3559"/>
          <cell r="I3559" t="str">
            <v>RURAL</v>
          </cell>
          <cell r="J3559" t="str">
            <v>VDA RIO ARRIBA</v>
          </cell>
          <cell r="K3559"/>
        </row>
        <row r="3560">
          <cell r="F3560">
            <v>205756000099</v>
          </cell>
          <cell r="G3560" t="str">
            <v>C. E. R. NORI</v>
          </cell>
          <cell r="H3560"/>
          <cell r="I3560" t="str">
            <v>RURAL</v>
          </cell>
          <cell r="J3560" t="str">
            <v>VDA NORI</v>
          </cell>
          <cell r="K3560"/>
        </row>
        <row r="3561">
          <cell r="F3561">
            <v>205756000111</v>
          </cell>
          <cell r="G3561" t="str">
            <v>C. E. R. VENTIADEROS</v>
          </cell>
          <cell r="H3561"/>
          <cell r="I3561" t="str">
            <v>RURAL</v>
          </cell>
          <cell r="J3561" t="str">
            <v>VDA. AURES VENTIADEROS</v>
          </cell>
          <cell r="K3561" t="str">
            <v>GOBERNACIÓN 668</v>
          </cell>
        </row>
        <row r="3562">
          <cell r="F3562">
            <v>205756000161</v>
          </cell>
          <cell r="G3562" t="str">
            <v>C. E. R. MAGALLO</v>
          </cell>
          <cell r="H3562"/>
          <cell r="I3562" t="str">
            <v>RURAL</v>
          </cell>
          <cell r="J3562" t="str">
            <v>VDA. MAGALLO</v>
          </cell>
          <cell r="K3562"/>
        </row>
        <row r="3563">
          <cell r="F3563">
            <v>205756000170</v>
          </cell>
          <cell r="G3563" t="str">
            <v>C. E. R. MIGUEL GIRALDO</v>
          </cell>
          <cell r="H3563"/>
          <cell r="I3563" t="str">
            <v>RURAL</v>
          </cell>
          <cell r="J3563" t="str">
            <v>VDA. LA GIRALDA</v>
          </cell>
          <cell r="K3563"/>
        </row>
        <row r="3564">
          <cell r="F3564">
            <v>205756000188</v>
          </cell>
          <cell r="G3564" t="str">
            <v>C. E. R. MURRINGO</v>
          </cell>
          <cell r="H3564"/>
          <cell r="I3564" t="str">
            <v>RURAL</v>
          </cell>
          <cell r="J3564" t="str">
            <v>VDA. MURRINGO</v>
          </cell>
          <cell r="K3564"/>
        </row>
        <row r="3565">
          <cell r="F3565">
            <v>205756000196</v>
          </cell>
          <cell r="G3565" t="str">
            <v>C. E. R. MEDIA CUESTA</v>
          </cell>
          <cell r="H3565"/>
          <cell r="I3565" t="str">
            <v>RURAL</v>
          </cell>
          <cell r="J3565" t="str">
            <v>VDA. MEDIA CUESTA</v>
          </cell>
          <cell r="K3565"/>
        </row>
        <row r="3566">
          <cell r="F3566">
            <v>205756000218</v>
          </cell>
          <cell r="G3566" t="str">
            <v>C. E. R. LA FRANCIA</v>
          </cell>
          <cell r="H3566"/>
          <cell r="I3566" t="str">
            <v>RURAL</v>
          </cell>
          <cell r="J3566" t="str">
            <v>VDA LA FRANCIA</v>
          </cell>
          <cell r="K3566"/>
        </row>
        <row r="3567">
          <cell r="F3567">
            <v>205756000251</v>
          </cell>
          <cell r="G3567" t="str">
            <v>C. E. R. LLANADAS ABAJO</v>
          </cell>
          <cell r="H3567"/>
          <cell r="I3567" t="str">
            <v>RURAL</v>
          </cell>
          <cell r="J3567" t="str">
            <v>VDA LLANADAS ABAJO</v>
          </cell>
          <cell r="K3567"/>
        </row>
        <row r="3568">
          <cell r="F3568">
            <v>205756000277</v>
          </cell>
          <cell r="G3568" t="str">
            <v>C. E. R. LA LOMA</v>
          </cell>
          <cell r="H3568"/>
          <cell r="I3568" t="str">
            <v>RURAL</v>
          </cell>
          <cell r="J3568" t="str">
            <v>VDA. LA LOMA</v>
          </cell>
          <cell r="K3568"/>
        </row>
        <row r="3569">
          <cell r="F3569">
            <v>205756000293</v>
          </cell>
          <cell r="G3569" t="str">
            <v>C. E. R. LA FALDA</v>
          </cell>
          <cell r="H3569"/>
          <cell r="I3569" t="str">
            <v>RURAL</v>
          </cell>
          <cell r="J3569" t="str">
            <v>VDA LA FALDA</v>
          </cell>
          <cell r="K3569"/>
        </row>
        <row r="3570">
          <cell r="F3570">
            <v>205756000307</v>
          </cell>
          <cell r="G3570" t="str">
            <v>C. E. R. LA TORRE</v>
          </cell>
          <cell r="H3570"/>
          <cell r="I3570" t="str">
            <v>RURAL</v>
          </cell>
          <cell r="J3570" t="str">
            <v>VDA. LA TORRE</v>
          </cell>
          <cell r="K3570"/>
        </row>
        <row r="3571">
          <cell r="F3571">
            <v>205756000323</v>
          </cell>
          <cell r="G3571" t="str">
            <v>C. E. R. MARIANO OSPINA PEREZ</v>
          </cell>
          <cell r="H3571"/>
          <cell r="I3571" t="str">
            <v>RURAL</v>
          </cell>
          <cell r="J3571" t="str">
            <v>VDA LAS CRUCES</v>
          </cell>
          <cell r="K3571" t="str">
            <v>MINTIC-OTROS PROYECTOS</v>
          </cell>
        </row>
        <row r="3572">
          <cell r="F3572">
            <v>205756000358</v>
          </cell>
          <cell r="G3572" t="str">
            <v>C. E. R. LA HONDITA</v>
          </cell>
          <cell r="H3572"/>
          <cell r="I3572" t="str">
            <v>RURAL</v>
          </cell>
          <cell r="J3572" t="str">
            <v>VDA. LA HONDITA</v>
          </cell>
          <cell r="K3572"/>
        </row>
        <row r="3573">
          <cell r="F3573">
            <v>205756000374</v>
          </cell>
          <cell r="G3573" t="str">
            <v>C. E. R. GUAMAL</v>
          </cell>
          <cell r="H3573"/>
          <cell r="I3573" t="str">
            <v>RURAL</v>
          </cell>
          <cell r="J3573" t="str">
            <v>VDA GUAMAL</v>
          </cell>
          <cell r="K3573" t="str">
            <v>MINTIC-OTROS PROYECTOS</v>
          </cell>
        </row>
        <row r="3574">
          <cell r="F3574">
            <v>205756000391</v>
          </cell>
          <cell r="G3574" t="str">
            <v>C. E. R. BOQUERON</v>
          </cell>
          <cell r="H3574"/>
          <cell r="I3574" t="str">
            <v>RURAL</v>
          </cell>
          <cell r="J3574" t="str">
            <v>VDA BOQUERON</v>
          </cell>
          <cell r="K3574"/>
        </row>
        <row r="3575">
          <cell r="F3575">
            <v>205756000421</v>
          </cell>
          <cell r="G3575" t="str">
            <v>C. E. R. EL CHIRIMOYO</v>
          </cell>
          <cell r="H3575"/>
          <cell r="I3575" t="str">
            <v>RURAL</v>
          </cell>
          <cell r="J3575" t="str">
            <v>VDA ROBLAL ABAJO</v>
          </cell>
          <cell r="K3575"/>
        </row>
        <row r="3576">
          <cell r="F3576">
            <v>205756000471</v>
          </cell>
          <cell r="G3576" t="str">
            <v>C. E. R. ROBLAL ARRIBA</v>
          </cell>
          <cell r="H3576"/>
          <cell r="I3576" t="str">
            <v>RURAL</v>
          </cell>
          <cell r="J3576" t="str">
            <v>VDA. ROBLAL ARRIBA</v>
          </cell>
          <cell r="K3576"/>
        </row>
        <row r="3577">
          <cell r="F3577">
            <v>205756000579</v>
          </cell>
          <cell r="G3577" t="str">
            <v>C. E. R. ALTO DEL RAYO</v>
          </cell>
          <cell r="H3577"/>
          <cell r="I3577" t="str">
            <v>RURAL</v>
          </cell>
          <cell r="J3577" t="str">
            <v>VDA ALTO DEL RAYO</v>
          </cell>
          <cell r="K3577"/>
        </row>
        <row r="3578">
          <cell r="F3578">
            <v>205756000641</v>
          </cell>
          <cell r="G3578" t="str">
            <v>C. E. R. EL TIGRE LA HABANA</v>
          </cell>
          <cell r="H3578"/>
          <cell r="I3578" t="str">
            <v>RURAL</v>
          </cell>
          <cell r="J3578" t="str">
            <v>VDA HABANA ABAJO</v>
          </cell>
          <cell r="K3578"/>
        </row>
        <row r="3579">
          <cell r="F3579">
            <v>205756000650</v>
          </cell>
          <cell r="G3579" t="str">
            <v>C. E. R. EL SALADO</v>
          </cell>
          <cell r="H3579"/>
          <cell r="I3579" t="str">
            <v>RURAL</v>
          </cell>
          <cell r="J3579" t="str">
            <v>VDA. EL SALADO</v>
          </cell>
          <cell r="K3579"/>
        </row>
        <row r="3580">
          <cell r="F3580">
            <v>205756000684</v>
          </cell>
          <cell r="G3580" t="str">
            <v>I. E. R. SIRGUA ABAJO</v>
          </cell>
          <cell r="H3580"/>
          <cell r="I3580" t="str">
            <v>RURAL</v>
          </cell>
          <cell r="J3580" t="str">
            <v>VDA. SIRGUA ABAJO</v>
          </cell>
          <cell r="K3580"/>
        </row>
        <row r="3581">
          <cell r="F3581">
            <v>205756000706</v>
          </cell>
          <cell r="G3581" t="str">
            <v>C. E. R. SAN JOSE DE LAS CRUCES</v>
          </cell>
          <cell r="H3581"/>
          <cell r="I3581" t="str">
            <v>RURAL</v>
          </cell>
          <cell r="J3581" t="str">
            <v>VDA. SAN JOSE SE LAS CRUCES</v>
          </cell>
          <cell r="K3581"/>
        </row>
        <row r="3582">
          <cell r="F3582">
            <v>205756000714</v>
          </cell>
          <cell r="G3582" t="str">
            <v>C. E. R. AGUADITA</v>
          </cell>
          <cell r="H3582"/>
          <cell r="I3582" t="str">
            <v>RURAL</v>
          </cell>
          <cell r="J3582" t="str">
            <v>VDA LA AGUADITA</v>
          </cell>
          <cell r="K3582"/>
        </row>
        <row r="3583">
          <cell r="F3583">
            <v>205756000722</v>
          </cell>
          <cell r="G3583" t="str">
            <v>C. E. R. LA PALMITA</v>
          </cell>
          <cell r="H3583"/>
          <cell r="I3583" t="str">
            <v>RURAL</v>
          </cell>
          <cell r="J3583" t="str">
            <v>VDA SAN FRANCISCO</v>
          </cell>
          <cell r="K3583"/>
        </row>
        <row r="3584">
          <cell r="F3584">
            <v>205756000731</v>
          </cell>
          <cell r="G3584" t="str">
            <v>C. E. R. LOS POTREROS</v>
          </cell>
          <cell r="H3584"/>
          <cell r="I3584" t="str">
            <v>RURAL</v>
          </cell>
          <cell r="J3584" t="str">
            <v>VDA . LOS POTREROS</v>
          </cell>
          <cell r="K3584"/>
        </row>
        <row r="3585">
          <cell r="F3585">
            <v>205756000749</v>
          </cell>
          <cell r="G3585" t="str">
            <v>C. E. R. LOS PLANES</v>
          </cell>
          <cell r="H3585"/>
          <cell r="I3585" t="str">
            <v>RURAL</v>
          </cell>
          <cell r="J3585" t="str">
            <v>VDA. LOS PLANES</v>
          </cell>
          <cell r="K3585"/>
        </row>
        <row r="3586">
          <cell r="F3586">
            <v>205756000757</v>
          </cell>
          <cell r="G3586" t="str">
            <v>C. E. R. TASAJO</v>
          </cell>
          <cell r="H3586"/>
          <cell r="I3586" t="str">
            <v>RURAL</v>
          </cell>
          <cell r="J3586" t="str">
            <v>VDA TASAJO</v>
          </cell>
          <cell r="K3586"/>
        </row>
        <row r="3587">
          <cell r="F3587">
            <v>205756000773</v>
          </cell>
          <cell r="G3587" t="str">
            <v>C. E. R. PIEDRAS BLANCAS</v>
          </cell>
          <cell r="H3587"/>
          <cell r="I3587" t="str">
            <v>RURAL</v>
          </cell>
          <cell r="J3587" t="str">
            <v>VDA PIEDRAS BLANCAS</v>
          </cell>
          <cell r="K3587"/>
        </row>
        <row r="3588">
          <cell r="F3588">
            <v>205756000803</v>
          </cell>
          <cell r="G3588" t="str">
            <v>C. E. R. MANZANARES</v>
          </cell>
          <cell r="H3588"/>
          <cell r="I3588" t="str">
            <v>RURAL</v>
          </cell>
          <cell r="J3588" t="str">
            <v>VDA. MANZANARES ARRIBA</v>
          </cell>
          <cell r="K3588"/>
        </row>
        <row r="3589">
          <cell r="F3589">
            <v>205756000820</v>
          </cell>
          <cell r="G3589" t="str">
            <v>C. E. R. EL TIGRE EL CAUNZAL</v>
          </cell>
          <cell r="H3589"/>
          <cell r="I3589" t="str">
            <v>RURAL</v>
          </cell>
          <cell r="J3589" t="str">
            <v>VDA. CAUNZAL</v>
          </cell>
          <cell r="K3589"/>
        </row>
        <row r="3590">
          <cell r="F3590">
            <v>205756000838</v>
          </cell>
          <cell r="G3590" t="str">
            <v>I. E. R. LA SOLEDAD</v>
          </cell>
          <cell r="H3590"/>
          <cell r="I3590" t="str">
            <v>RURAL</v>
          </cell>
          <cell r="J3590" t="str">
            <v>VDA RIO VERDE DE LOS MONTES</v>
          </cell>
          <cell r="K3590" t="str">
            <v>GOBERNACIÓN-CTEIL</v>
          </cell>
        </row>
        <row r="3591">
          <cell r="F3591">
            <v>105756000124</v>
          </cell>
          <cell r="G3591" t="str">
            <v>I. E. TECNICO INDUSTRIAL ANTONIO ALVAREZ RESTREPO</v>
          </cell>
          <cell r="H3591"/>
          <cell r="I3591" t="str">
            <v>URBANA</v>
          </cell>
          <cell r="J3591" t="str">
            <v xml:space="preserve">DG 6 17 46 </v>
          </cell>
          <cell r="K3591" t="str">
            <v>GOBERNACIÓN</v>
          </cell>
        </row>
        <row r="3592">
          <cell r="F3592">
            <v>205756000871</v>
          </cell>
          <cell r="G3592" t="str">
            <v>C. E. R. NARANJAL ABAJO</v>
          </cell>
          <cell r="H3592"/>
          <cell r="I3592" t="str">
            <v>RURAL</v>
          </cell>
          <cell r="J3592" t="str">
            <v>VDA NARANJAL ABAJO</v>
          </cell>
          <cell r="K3592"/>
        </row>
        <row r="3593">
          <cell r="F3593">
            <v>105756000493</v>
          </cell>
          <cell r="G3593" t="str">
            <v>I. E. BRAULIO MEJIA</v>
          </cell>
          <cell r="H3593"/>
          <cell r="I3593" t="str">
            <v>URBANA</v>
          </cell>
          <cell r="J3593" t="str">
            <v>CR 7  13-140</v>
          </cell>
          <cell r="K3593" t="str">
            <v>GOBERNACIÓN</v>
          </cell>
        </row>
        <row r="3594">
          <cell r="F3594">
            <v>105756000507</v>
          </cell>
          <cell r="G3594" t="str">
            <v>I. E. ROSA MARIA HENAO PAVAS</v>
          </cell>
          <cell r="H3594"/>
          <cell r="I3594" t="str">
            <v>URBANA</v>
          </cell>
          <cell r="J3594" t="str">
            <v xml:space="preserve">KR 7 3 57 </v>
          </cell>
          <cell r="K3594" t="str">
            <v>GOBERNACIÓN</v>
          </cell>
        </row>
        <row r="3595">
          <cell r="F3595">
            <v>105756000531</v>
          </cell>
          <cell r="G3595" t="str">
            <v>I. E. ENRIQUE TORO CALLE</v>
          </cell>
          <cell r="H3595"/>
          <cell r="I3595" t="str">
            <v>URBANA</v>
          </cell>
          <cell r="J3595" t="str">
            <v>IND BARRIO CHAGUALITO CALLE 10 ENTRE CARRERA 1° Y 2°</v>
          </cell>
          <cell r="K3595" t="str">
            <v>GOBERNACIÓN</v>
          </cell>
        </row>
        <row r="3596">
          <cell r="F3596">
            <v>105756001775</v>
          </cell>
          <cell r="G3596" t="str">
            <v>I. E. INTEGRAL PARA JOVENES Y ADULTOS CELIA RAMOS TORO</v>
          </cell>
          <cell r="H3596"/>
          <cell r="I3596" t="str">
            <v>URBANA</v>
          </cell>
          <cell r="J3596" t="str">
            <v>KR 8 6 37</v>
          </cell>
          <cell r="K3596" t="str">
            <v>GOBERNACIÓN</v>
          </cell>
        </row>
        <row r="3597">
          <cell r="F3597">
            <v>205756000005</v>
          </cell>
          <cell r="G3597" t="str">
            <v>C. E. R. MULATO ALTO</v>
          </cell>
          <cell r="H3597"/>
          <cell r="I3597" t="str">
            <v>RURAL</v>
          </cell>
          <cell r="J3597" t="str">
            <v>VDA MULATO ALTO</v>
          </cell>
          <cell r="K3597"/>
        </row>
        <row r="3598">
          <cell r="F3598">
            <v>205756000030</v>
          </cell>
          <cell r="G3598" t="str">
            <v>C. E. R. CAÑAVERAL</v>
          </cell>
          <cell r="H3598"/>
          <cell r="I3598" t="str">
            <v>RURAL</v>
          </cell>
          <cell r="J3598" t="str">
            <v>VDA LLANO CAÑAVERAL</v>
          </cell>
          <cell r="K3598"/>
        </row>
        <row r="3599">
          <cell r="F3599">
            <v>205756000048</v>
          </cell>
          <cell r="G3599" t="str">
            <v>C. E. R. SIRGUITA</v>
          </cell>
          <cell r="H3599"/>
          <cell r="I3599" t="str">
            <v>RURAL</v>
          </cell>
          <cell r="J3599" t="str">
            <v>VDA SIRGUITA</v>
          </cell>
          <cell r="K3599" t="str">
            <v>GOBERNACIÓN 668</v>
          </cell>
        </row>
        <row r="3600">
          <cell r="F3600">
            <v>205756001133</v>
          </cell>
          <cell r="G3600" t="str">
            <v>C. E. R. LAS BRISAS</v>
          </cell>
          <cell r="H3600"/>
          <cell r="I3600" t="str">
            <v>RURAL</v>
          </cell>
          <cell r="J3600" t="str">
            <v>VDA LAS BRISAS</v>
          </cell>
          <cell r="K3600" t="str">
            <v>GOBERNACIÓN 668</v>
          </cell>
        </row>
        <row r="3601">
          <cell r="F3601">
            <v>205756001249</v>
          </cell>
          <cell r="G3601" t="str">
            <v>C. E. R. GUAYABAL RIO ARMA</v>
          </cell>
          <cell r="H3601"/>
          <cell r="I3601" t="str">
            <v>RURAL</v>
          </cell>
          <cell r="J3601" t="str">
            <v>VDA GUAYABAL RIO ARMA</v>
          </cell>
          <cell r="K3601"/>
        </row>
        <row r="3602">
          <cell r="F3602">
            <v>205756001257</v>
          </cell>
          <cell r="G3602" t="str">
            <v>C. E. R. SANTA MARTA</v>
          </cell>
          <cell r="H3602"/>
          <cell r="I3602" t="str">
            <v>RURAL</v>
          </cell>
          <cell r="J3602" t="str">
            <v>VDA RIO VERDE DE LOS MONTES</v>
          </cell>
          <cell r="K3602"/>
        </row>
        <row r="3603">
          <cell r="F3603">
            <v>205756001303</v>
          </cell>
          <cell r="G3603" t="str">
            <v>C. E. R. BRASILAL</v>
          </cell>
          <cell r="H3603"/>
          <cell r="I3603" t="str">
            <v>RURAL</v>
          </cell>
          <cell r="J3603" t="str">
            <v>VDA BRASILAL</v>
          </cell>
          <cell r="K3603"/>
        </row>
        <row r="3604">
          <cell r="F3604">
            <v>205756000102</v>
          </cell>
          <cell r="G3604" t="str">
            <v>C. E. R. YARUMAL</v>
          </cell>
          <cell r="H3604"/>
          <cell r="I3604" t="str">
            <v>RURAL</v>
          </cell>
          <cell r="J3604" t="str">
            <v>VDA YARUMAL</v>
          </cell>
          <cell r="K3604" t="str">
            <v>GOBERNACIÓN 668</v>
          </cell>
        </row>
        <row r="3605">
          <cell r="F3605">
            <v>205756001311</v>
          </cell>
          <cell r="G3605" t="str">
            <v>C. E. R. LA HERMOSA</v>
          </cell>
          <cell r="H3605"/>
          <cell r="I3605" t="str">
            <v>RURAL</v>
          </cell>
          <cell r="J3605" t="str">
            <v>VDA LA HERMOSA</v>
          </cell>
          <cell r="K3605" t="str">
            <v>GOBERNACIÓN 668</v>
          </cell>
        </row>
        <row r="3606">
          <cell r="F3606">
            <v>205756000153</v>
          </cell>
          <cell r="G3606" t="str">
            <v>C. E. R. BEATO FRAY MELQUIADES RAMIREZ</v>
          </cell>
          <cell r="H3606"/>
          <cell r="I3606" t="str">
            <v>RURAL</v>
          </cell>
          <cell r="J3606" t="str">
            <v>VDA LLANADAS ARRIBA</v>
          </cell>
          <cell r="K3606" t="str">
            <v>GOBERNACIÓN 668</v>
          </cell>
        </row>
        <row r="3607">
          <cell r="F3607">
            <v>205756001338</v>
          </cell>
          <cell r="G3607" t="str">
            <v>C. E. R. SAN JERONIMO</v>
          </cell>
          <cell r="H3607"/>
          <cell r="I3607" t="str">
            <v>RURAL</v>
          </cell>
          <cell r="J3607" t="str">
            <v>VDA. SAN JERONIMO</v>
          </cell>
          <cell r="K3607"/>
        </row>
        <row r="3608">
          <cell r="F3608">
            <v>205756001346</v>
          </cell>
          <cell r="G3608" t="str">
            <v>C. E. R. LA MONTAÑITA</v>
          </cell>
          <cell r="H3608"/>
          <cell r="I3608" t="str">
            <v>RURAL</v>
          </cell>
          <cell r="J3608" t="str">
            <v>VDA RIO VERDE DE LOS MONTES</v>
          </cell>
          <cell r="K3608"/>
        </row>
        <row r="3609">
          <cell r="F3609">
            <v>205756001354</v>
          </cell>
          <cell r="G3609" t="str">
            <v>C. E. R. MARTHA PANESSO DE TORO</v>
          </cell>
          <cell r="H3609"/>
          <cell r="I3609" t="str">
            <v>RURAL</v>
          </cell>
          <cell r="J3609" t="str">
            <v>VDA. EL LIMON</v>
          </cell>
          <cell r="K3609"/>
        </row>
        <row r="3610">
          <cell r="F3610">
            <v>205756001371</v>
          </cell>
          <cell r="G3610" t="str">
            <v>C. E. R. LOS PLANCITOS</v>
          </cell>
          <cell r="H3610"/>
          <cell r="I3610" t="str">
            <v>RURAL</v>
          </cell>
          <cell r="J3610" t="str">
            <v>VDA LOS PLANCITOS</v>
          </cell>
          <cell r="K3610"/>
        </row>
        <row r="3611">
          <cell r="F3611">
            <v>205756000200</v>
          </cell>
          <cell r="G3611" t="str">
            <v>C. E. R. NARANJAL ARRIBA</v>
          </cell>
          <cell r="H3611"/>
          <cell r="I3611" t="str">
            <v>RURAL</v>
          </cell>
          <cell r="J3611" t="str">
            <v>VDA. NARANJA ARRIBA</v>
          </cell>
          <cell r="K3611" t="str">
            <v>GOBERNACIÓN 668</v>
          </cell>
        </row>
        <row r="3612">
          <cell r="F3612">
            <v>205756001541</v>
          </cell>
          <cell r="G3612" t="str">
            <v>C. E. R. SAN ANTONIO</v>
          </cell>
          <cell r="H3612"/>
          <cell r="I3612" t="str">
            <v>RURAL</v>
          </cell>
          <cell r="J3612" t="str">
            <v>VDA SAN ANTONIO</v>
          </cell>
          <cell r="K3612"/>
        </row>
        <row r="3613">
          <cell r="F3613">
            <v>205756000226</v>
          </cell>
          <cell r="G3613" t="str">
            <v>C. E. R. GREGORIO GUTIERREZ GONZALEZ</v>
          </cell>
          <cell r="H3613"/>
          <cell r="I3613" t="str">
            <v>RURAL</v>
          </cell>
          <cell r="J3613" t="str">
            <v>VDA MANZANARES ABAJO</v>
          </cell>
          <cell r="K3613" t="str">
            <v>GOBERNACIÓN 668</v>
          </cell>
        </row>
        <row r="3614">
          <cell r="F3614">
            <v>205756000242</v>
          </cell>
          <cell r="G3614" t="str">
            <v>C. E. R. LA CAPILLA</v>
          </cell>
          <cell r="H3614"/>
          <cell r="I3614" t="str">
            <v>RURAL</v>
          </cell>
          <cell r="J3614" t="str">
            <v>VDA RIO VERDE DE LOS MONTES</v>
          </cell>
          <cell r="K3614" t="str">
            <v>GOBERNACIÓN 668</v>
          </cell>
        </row>
        <row r="3615">
          <cell r="F3615">
            <v>205756001559</v>
          </cell>
          <cell r="G3615" t="str">
            <v>C. E. R. EL CEDRO</v>
          </cell>
          <cell r="H3615"/>
          <cell r="I3615" t="str">
            <v>RURAL</v>
          </cell>
          <cell r="J3615" t="str">
            <v>VDA. EL CEDRO</v>
          </cell>
          <cell r="K3615"/>
        </row>
        <row r="3616">
          <cell r="F3616">
            <v>205756000269</v>
          </cell>
          <cell r="G3616" t="str">
            <v>C. E. R. LA HONDA</v>
          </cell>
          <cell r="H3616"/>
          <cell r="I3616" t="str">
            <v>RURAL</v>
          </cell>
          <cell r="J3616" t="str">
            <v>VDA LA HONDA</v>
          </cell>
          <cell r="K3616" t="str">
            <v>GOBERNACIÓN 668</v>
          </cell>
        </row>
        <row r="3617">
          <cell r="F3617">
            <v>205756001591</v>
          </cell>
          <cell r="G3617" t="str">
            <v>C. E. R. LA CIENAGA</v>
          </cell>
          <cell r="H3617"/>
          <cell r="I3617" t="str">
            <v>RURAL</v>
          </cell>
          <cell r="J3617" t="str">
            <v>VDA. LA CIENAGA</v>
          </cell>
          <cell r="K3617"/>
        </row>
        <row r="3618">
          <cell r="F3618">
            <v>205756001621</v>
          </cell>
          <cell r="G3618" t="str">
            <v>C. E. R. LA PAZ SAN FRANCISCO</v>
          </cell>
          <cell r="H3618"/>
          <cell r="I3618" t="str">
            <v>RURAL</v>
          </cell>
          <cell r="J3618" t="str">
            <v>VDA LA PAZ</v>
          </cell>
          <cell r="K3618"/>
        </row>
        <row r="3619">
          <cell r="F3619">
            <v>205756001656</v>
          </cell>
          <cell r="G3619" t="str">
            <v>C. E. R. ROBLALITO B</v>
          </cell>
          <cell r="H3619"/>
          <cell r="I3619" t="str">
            <v>RURAL</v>
          </cell>
          <cell r="J3619" t="str">
            <v>VDA ROBLALITO B</v>
          </cell>
          <cell r="K3619"/>
        </row>
        <row r="3620">
          <cell r="F3620">
            <v>205756001834</v>
          </cell>
          <cell r="G3620" t="str">
            <v>C. E. R. EL BOSQUE</v>
          </cell>
          <cell r="H3620"/>
          <cell r="I3620" t="str">
            <v>RURAL</v>
          </cell>
          <cell r="J3620" t="str">
            <v>VDA EL BOSQUE</v>
          </cell>
          <cell r="K3620"/>
        </row>
        <row r="3621">
          <cell r="F3621">
            <v>205756000340</v>
          </cell>
          <cell r="G3621" t="str">
            <v>C. E. R. LAUREANO GOMEZ</v>
          </cell>
          <cell r="H3621"/>
          <cell r="I3621" t="str">
            <v>RURAL</v>
          </cell>
          <cell r="J3621" t="str">
            <v>VDA. LOS MEDIOS</v>
          </cell>
          <cell r="K3621" t="str">
            <v>GOBERNACIÓN 668</v>
          </cell>
        </row>
        <row r="3622">
          <cell r="F3622">
            <v>205756800010</v>
          </cell>
          <cell r="G3622" t="str">
            <v>SANTA ROSA BRASILAL</v>
          </cell>
          <cell r="H3622"/>
          <cell r="I3622" t="str">
            <v>RURAL</v>
          </cell>
          <cell r="J3622" t="str">
            <v>CORREGIMIENTO RIO VERDE DE LOS MONTES</v>
          </cell>
          <cell r="K3622"/>
        </row>
        <row r="3623">
          <cell r="F3623">
            <v>405756001761</v>
          </cell>
          <cell r="G3623" t="str">
            <v>C. E. R. GUAYAQUIL</v>
          </cell>
          <cell r="H3623"/>
          <cell r="I3623" t="str">
            <v>RURAL</v>
          </cell>
          <cell r="J3623" t="str">
            <v>VDA. GUAYAQUIL</v>
          </cell>
          <cell r="K3623"/>
        </row>
        <row r="3624">
          <cell r="F3624">
            <v>205756000404</v>
          </cell>
          <cell r="G3624" t="str">
            <v>C. E. R. CAUNZAL</v>
          </cell>
          <cell r="H3624"/>
          <cell r="I3624" t="str">
            <v>RURAL</v>
          </cell>
          <cell r="J3624" t="str">
            <v>VDA CAUNZAL</v>
          </cell>
          <cell r="K3624" t="str">
            <v>GOBERNACIÓN 668</v>
          </cell>
        </row>
        <row r="3625">
          <cell r="F3625">
            <v>205756000439</v>
          </cell>
          <cell r="G3625" t="str">
            <v>C. E. R. EL BRASIL</v>
          </cell>
          <cell r="H3625"/>
          <cell r="I3625" t="str">
            <v>RURAL</v>
          </cell>
          <cell r="J3625" t="str">
            <v>VDA EL BRASIL</v>
          </cell>
          <cell r="K3625" t="str">
            <v>GOBERNACIÓN 668</v>
          </cell>
        </row>
        <row r="3626">
          <cell r="F3626">
            <v>205756000480</v>
          </cell>
          <cell r="G3626" t="str">
            <v>C. E. R. EL RODEO</v>
          </cell>
          <cell r="H3626"/>
          <cell r="I3626" t="str">
            <v>RURAL</v>
          </cell>
          <cell r="J3626" t="str">
            <v>VDA EL RODEO</v>
          </cell>
          <cell r="K3626" t="str">
            <v>GOBERNACIÓN 668</v>
          </cell>
        </row>
        <row r="3627">
          <cell r="F3627">
            <v>205756000552</v>
          </cell>
          <cell r="G3627" t="str">
            <v>C. E. R. ALTO DE SABANA</v>
          </cell>
          <cell r="H3627"/>
          <cell r="I3627" t="str">
            <v>RURAL</v>
          </cell>
          <cell r="J3627" t="str">
            <v>CORREG. ALTO DE SABANA</v>
          </cell>
          <cell r="K3627"/>
        </row>
        <row r="3628">
          <cell r="F3628">
            <v>205756000561</v>
          </cell>
          <cell r="G3628" t="str">
            <v>C. E. R. ARENILLAL</v>
          </cell>
          <cell r="H3628"/>
          <cell r="I3628" t="str">
            <v>RURAL</v>
          </cell>
          <cell r="J3628" t="str">
            <v>VDA ARENILLAL</v>
          </cell>
          <cell r="K3628" t="str">
            <v>GOBERNACIÓN 668</v>
          </cell>
        </row>
        <row r="3629">
          <cell r="F3629">
            <v>205756000587</v>
          </cell>
          <cell r="G3629" t="str">
            <v>C. E. R. AURES SONSON</v>
          </cell>
          <cell r="H3629"/>
          <cell r="I3629" t="str">
            <v>RURAL</v>
          </cell>
          <cell r="J3629" t="str">
            <v>VDA AURES LA MORELIA</v>
          </cell>
          <cell r="K3629" t="str">
            <v>GOBERNACIÓN 668</v>
          </cell>
        </row>
        <row r="3630">
          <cell r="F3630">
            <v>205756000609</v>
          </cell>
          <cell r="G3630" t="str">
            <v>C. E. R. LA HABANA</v>
          </cell>
          <cell r="H3630"/>
          <cell r="I3630" t="str">
            <v>RURAL</v>
          </cell>
          <cell r="J3630" t="str">
            <v>VDA LA HABANA</v>
          </cell>
          <cell r="K3630" t="str">
            <v>GOBERNACIÓN 668</v>
          </cell>
        </row>
        <row r="3631">
          <cell r="F3631">
            <v>205756000633</v>
          </cell>
          <cell r="G3631" t="str">
            <v>C. E. R. EL SALTO</v>
          </cell>
          <cell r="H3631"/>
          <cell r="I3631" t="str">
            <v>RURAL</v>
          </cell>
          <cell r="J3631" t="str">
            <v>VDA EL SALTO</v>
          </cell>
          <cell r="K3631" t="str">
            <v>GOBERNACIÓN 668</v>
          </cell>
        </row>
        <row r="3632">
          <cell r="F3632">
            <v>205756000668</v>
          </cell>
          <cell r="G3632" t="str">
            <v>I. E. TECNICO AGROPECUARIO Y EN SALUD DE SONSÓN</v>
          </cell>
          <cell r="H3632"/>
          <cell r="I3632" t="str">
            <v>RURAL</v>
          </cell>
          <cell r="J3632" t="str">
            <v>VDA GUAYABAL</v>
          </cell>
          <cell r="K3632" t="str">
            <v>GOBERNACIÓN-CTEIL</v>
          </cell>
        </row>
        <row r="3633">
          <cell r="F3633">
            <v>205756000676</v>
          </cell>
          <cell r="G3633" t="str">
            <v>C. E. R. SIRGUA ARRIBA</v>
          </cell>
          <cell r="H3633"/>
          <cell r="I3633" t="str">
            <v>RURAL</v>
          </cell>
          <cell r="J3633" t="str">
            <v>VDA SIRGUA ARRIBA</v>
          </cell>
          <cell r="K3633" t="str">
            <v>GOBERNACIÓN 668</v>
          </cell>
        </row>
        <row r="3634">
          <cell r="F3634">
            <v>205756000781</v>
          </cell>
          <cell r="G3634" t="str">
            <v>I. E. R. SAN MIGUEL</v>
          </cell>
          <cell r="H3634"/>
          <cell r="I3634" t="str">
            <v>RURAL</v>
          </cell>
          <cell r="J3634" t="str">
            <v>CORREG.SAN MIGUEL</v>
          </cell>
          <cell r="K3634" t="str">
            <v>MINTIC - CENTROS DIGITALES</v>
          </cell>
        </row>
        <row r="3635">
          <cell r="F3635">
            <v>205756001044</v>
          </cell>
          <cell r="G3635" t="str">
            <v>I. E. R. LA DANTA</v>
          </cell>
          <cell r="H3635"/>
          <cell r="I3635" t="str">
            <v>RURAL</v>
          </cell>
          <cell r="J3635" t="str">
            <v>CORRG. LA DANTA</v>
          </cell>
          <cell r="K3635"/>
        </row>
        <row r="3636">
          <cell r="F3636">
            <v>205756001087</v>
          </cell>
          <cell r="G3636" t="str">
            <v>C. E. R. SAN RAFAEL</v>
          </cell>
          <cell r="H3636"/>
          <cell r="I3636" t="str">
            <v>RURAL</v>
          </cell>
          <cell r="J3636" t="str">
            <v>VDA SAN RAFAEL</v>
          </cell>
          <cell r="K3636"/>
        </row>
        <row r="3637">
          <cell r="F3637">
            <v>205756001109</v>
          </cell>
          <cell r="G3637" t="str">
            <v>I. E. R. MULATO ABAJO</v>
          </cell>
          <cell r="H3637"/>
          <cell r="I3637" t="str">
            <v>RURAL</v>
          </cell>
          <cell r="J3637" t="str">
            <v>VDA MULATO ABAJO</v>
          </cell>
          <cell r="K3637"/>
        </row>
        <row r="3638">
          <cell r="F3638">
            <v>205756001141</v>
          </cell>
          <cell r="G3638" t="str">
            <v>C. E. R. LA ARGENTINA</v>
          </cell>
          <cell r="H3638"/>
          <cell r="I3638" t="str">
            <v>RURAL</v>
          </cell>
          <cell r="J3638" t="str">
            <v>VDA LA ARGENTINA</v>
          </cell>
          <cell r="K3638" t="str">
            <v>GOBERNACIÓN 668</v>
          </cell>
        </row>
        <row r="3639">
          <cell r="F3639">
            <v>205756001150</v>
          </cell>
          <cell r="G3639" t="str">
            <v>C. E. R. CHAVERRAS</v>
          </cell>
          <cell r="H3639"/>
          <cell r="I3639" t="str">
            <v>RURAL</v>
          </cell>
          <cell r="J3639" t="str">
            <v>VDA. CHAVERRAS</v>
          </cell>
          <cell r="K3639" t="str">
            <v>GOBERNACIÓN 668</v>
          </cell>
        </row>
        <row r="3640">
          <cell r="F3640">
            <v>205756001290</v>
          </cell>
          <cell r="G3640" t="str">
            <v>C. E. R. LA MESA</v>
          </cell>
          <cell r="H3640"/>
          <cell r="I3640" t="str">
            <v>RURAL</v>
          </cell>
          <cell r="J3640" t="str">
            <v>VDA LA MESA</v>
          </cell>
          <cell r="K3640"/>
        </row>
        <row r="3641">
          <cell r="F3641">
            <v>205756001362</v>
          </cell>
          <cell r="G3641" t="str">
            <v>C. E. R. ZURRUMBAL</v>
          </cell>
          <cell r="H3641"/>
          <cell r="I3641" t="str">
            <v>RURAL</v>
          </cell>
          <cell r="J3641" t="str">
            <v>VDA. ZURRUMBAL</v>
          </cell>
          <cell r="K3641" t="str">
            <v>GOBERNACIÓN 668</v>
          </cell>
        </row>
        <row r="3642">
          <cell r="F3642">
            <v>205756001397</v>
          </cell>
          <cell r="G3642" t="str">
            <v>C. E. R. SANTO DOMINGO</v>
          </cell>
          <cell r="H3642"/>
          <cell r="I3642" t="str">
            <v>RURAL</v>
          </cell>
          <cell r="J3642" t="str">
            <v>VDA SANTO DOMINGO</v>
          </cell>
          <cell r="K3642"/>
        </row>
        <row r="3643">
          <cell r="F3643">
            <v>205756001613</v>
          </cell>
          <cell r="G3643" t="str">
            <v>C. E. R. LOS LIMONES</v>
          </cell>
          <cell r="H3643"/>
          <cell r="I3643" t="str">
            <v>RURAL</v>
          </cell>
          <cell r="J3643" t="str">
            <v>VDA LOS LIMONES</v>
          </cell>
          <cell r="K3643" t="str">
            <v>GOBERNACIÓN 668</v>
          </cell>
        </row>
        <row r="3644">
          <cell r="F3644">
            <v>205756001630</v>
          </cell>
          <cell r="G3644" t="str">
            <v>C. E. R. SANTA ROSA LA DANTA</v>
          </cell>
          <cell r="H3644"/>
          <cell r="I3644" t="str">
            <v>RURAL</v>
          </cell>
          <cell r="J3644" t="str">
            <v>VDA SANTA ROSA DE LA DANTA</v>
          </cell>
          <cell r="K3644" t="str">
            <v>MINTIC - CENTROS DIGITALES</v>
          </cell>
        </row>
        <row r="3645">
          <cell r="F3645">
            <v>205756001681</v>
          </cell>
          <cell r="G3645" t="str">
            <v>I. E. R. JERUSALEN</v>
          </cell>
          <cell r="H3645"/>
          <cell r="I3645" t="str">
            <v>RURAL</v>
          </cell>
          <cell r="J3645" t="str">
            <v>CORREG. JERUSALEN</v>
          </cell>
          <cell r="K3645" t="str">
            <v>MINTIC - CENTROS DIGITALES</v>
          </cell>
        </row>
        <row r="3646">
          <cell r="F3646">
            <v>205756001702</v>
          </cell>
          <cell r="G3646" t="str">
            <v>C. E. R. LA LINDA</v>
          </cell>
          <cell r="H3646"/>
          <cell r="I3646" t="str">
            <v>RURAL</v>
          </cell>
          <cell r="J3646" t="str">
            <v>VDA LA LINDA</v>
          </cell>
          <cell r="K3646"/>
        </row>
        <row r="3647">
          <cell r="F3647">
            <v>205756001729</v>
          </cell>
          <cell r="G3647" t="str">
            <v>C. E. R. MANZANARES CENTRO</v>
          </cell>
          <cell r="H3647"/>
          <cell r="I3647" t="str">
            <v>RURAL</v>
          </cell>
          <cell r="J3647" t="str">
            <v>VDA. MANZANARES CENTRO</v>
          </cell>
          <cell r="K3647"/>
        </row>
        <row r="3648">
          <cell r="F3648">
            <v>205756001874</v>
          </cell>
          <cell r="G3648" t="str">
            <v>C. E. R. EL PORVENIR</v>
          </cell>
          <cell r="H3648"/>
          <cell r="I3648" t="str">
            <v>RURAL</v>
          </cell>
          <cell r="J3648" t="str">
            <v>VDA PORVENIR</v>
          </cell>
          <cell r="K3648"/>
        </row>
        <row r="3649">
          <cell r="F3649">
            <v>205756800001</v>
          </cell>
          <cell r="G3649" t="str">
            <v xml:space="preserve">ESCUELA HOGAR SAN ELIAS </v>
          </cell>
          <cell r="H3649"/>
          <cell r="I3649" t="str">
            <v>RURAL</v>
          </cell>
          <cell r="J3649" t="str">
            <v>VDA RIO ARRIBA AVENIDA GUAYABAL</v>
          </cell>
          <cell r="K3649"/>
        </row>
        <row r="3650">
          <cell r="F3650">
            <v>105756000311</v>
          </cell>
          <cell r="G3650" t="str">
            <v>I. E. ESCUELA NORMAL SUPERIOR PRESBITERO JOSE GOMEZ ISAZA</v>
          </cell>
          <cell r="H3650"/>
          <cell r="I3650" t="str">
            <v>RURAL</v>
          </cell>
          <cell r="J3650" t="str">
            <v>IND VDA RIO ARRIBA SECTOR GUAYABAL</v>
          </cell>
          <cell r="K3650" t="str">
            <v>GOBERNACIÓN-CTEIL</v>
          </cell>
        </row>
        <row r="3651">
          <cell r="F3651">
            <v>205756000692</v>
          </cell>
          <cell r="G3651" t="str">
            <v>C. E. R. LLANADAS SANTA CLARA</v>
          </cell>
          <cell r="H3651"/>
          <cell r="I3651" t="str">
            <v>RURAL</v>
          </cell>
          <cell r="J3651" t="str">
            <v>VDA LLANADAS SANTA CLARA</v>
          </cell>
          <cell r="K3651"/>
        </row>
        <row r="3652">
          <cell r="F3652">
            <v>105761000124</v>
          </cell>
          <cell r="G3652" t="str">
            <v>E U MARCO FIDEL SUAREZ</v>
          </cell>
          <cell r="H3652"/>
          <cell r="I3652" t="str">
            <v>URBANA</v>
          </cell>
          <cell r="J3652" t="str">
            <v xml:space="preserve">CL 10 5 106 </v>
          </cell>
          <cell r="K3652" t="str">
            <v>GOBERNACIÓN</v>
          </cell>
        </row>
        <row r="3653">
          <cell r="F3653">
            <v>105761000299</v>
          </cell>
          <cell r="G3653" t="str">
            <v>ESCUELA NORMAL SUPERIOR SANTA TERESITA</v>
          </cell>
          <cell r="H3653"/>
          <cell r="I3653" t="str">
            <v>URBANA</v>
          </cell>
          <cell r="J3653" t="str">
            <v>CL 14 10 09</v>
          </cell>
          <cell r="K3653" t="str">
            <v>GOBERNACIÓN</v>
          </cell>
        </row>
        <row r="3654">
          <cell r="F3654">
            <v>105761000329</v>
          </cell>
          <cell r="G3654" t="str">
            <v>COLEGIO JOSE MARIA VILLA</v>
          </cell>
          <cell r="H3654"/>
          <cell r="I3654" t="str">
            <v>URBANA</v>
          </cell>
          <cell r="J3654" t="str">
            <v>CL 9 10 52</v>
          </cell>
          <cell r="K3654" t="str">
            <v>GOBERNACIÓN</v>
          </cell>
        </row>
        <row r="3655">
          <cell r="F3655">
            <v>205761000013</v>
          </cell>
          <cell r="G3655" t="str">
            <v>E U FRANCISCO MEDINA PEREZ</v>
          </cell>
          <cell r="H3655"/>
          <cell r="I3655" t="str">
            <v>URBANA</v>
          </cell>
          <cell r="J3655" t="str">
            <v>CL 9 10 52</v>
          </cell>
          <cell r="K3655" t="str">
            <v>GOBERNACIÓN</v>
          </cell>
        </row>
        <row r="3656">
          <cell r="F3656">
            <v>205761000030</v>
          </cell>
          <cell r="G3656" t="str">
            <v>I. E. R. EL RODEO</v>
          </cell>
          <cell r="H3656"/>
          <cell r="I3656" t="str">
            <v>RURAL</v>
          </cell>
          <cell r="J3656" t="str">
            <v>VDA EL RODEO</v>
          </cell>
          <cell r="K3656"/>
        </row>
        <row r="3657">
          <cell r="F3657">
            <v>205761000048</v>
          </cell>
          <cell r="G3657" t="str">
            <v>C. E. R. LA PUERTA</v>
          </cell>
          <cell r="H3657"/>
          <cell r="I3657" t="str">
            <v>RURAL</v>
          </cell>
          <cell r="J3657" t="str">
            <v>VDA. LA PUERTA</v>
          </cell>
          <cell r="K3657"/>
        </row>
        <row r="3658">
          <cell r="F3658">
            <v>205761000056</v>
          </cell>
          <cell r="G3658" t="str">
            <v>C. E. R. CORDOBA</v>
          </cell>
          <cell r="H3658"/>
          <cell r="I3658" t="str">
            <v>RURAL</v>
          </cell>
          <cell r="J3658" t="str">
            <v>VDA. CORDOBA</v>
          </cell>
          <cell r="K3658"/>
        </row>
        <row r="3659">
          <cell r="F3659">
            <v>205761000081</v>
          </cell>
          <cell r="G3659" t="str">
            <v>C. E. R. ROJAS</v>
          </cell>
          <cell r="H3659"/>
          <cell r="I3659" t="str">
            <v>RURAL</v>
          </cell>
          <cell r="J3659" t="str">
            <v>VDA. ROJAS</v>
          </cell>
          <cell r="K3659"/>
        </row>
        <row r="3660">
          <cell r="F3660">
            <v>205761000099</v>
          </cell>
          <cell r="G3660" t="str">
            <v>C. E. R. MARIA ANGELINA HERRERA VELEZ</v>
          </cell>
          <cell r="H3660"/>
          <cell r="I3660" t="str">
            <v>RURAL</v>
          </cell>
          <cell r="J3660" t="str">
            <v>VDA. ALTA MIRANDA</v>
          </cell>
          <cell r="K3660" t="str">
            <v>GOBERNACIÓN 668</v>
          </cell>
        </row>
        <row r="3661">
          <cell r="F3661">
            <v>205761000102</v>
          </cell>
          <cell r="G3661" t="str">
            <v>I. E. R. MONTEGRANDE</v>
          </cell>
          <cell r="H3661"/>
          <cell r="I3661" t="str">
            <v>RURAL</v>
          </cell>
          <cell r="J3661" t="str">
            <v>CORREG. MONTEGRANDE</v>
          </cell>
          <cell r="K3661" t="str">
            <v>MINTIC - CENTROS DIGITALES</v>
          </cell>
        </row>
        <row r="3662">
          <cell r="F3662">
            <v>205761000137</v>
          </cell>
          <cell r="G3662" t="str">
            <v>C. E. R. LOURDES</v>
          </cell>
          <cell r="H3662"/>
          <cell r="I3662" t="str">
            <v>RURAL</v>
          </cell>
          <cell r="J3662" t="str">
            <v>VDA. LOURDES</v>
          </cell>
          <cell r="K3662"/>
        </row>
        <row r="3663">
          <cell r="F3663">
            <v>205761000188</v>
          </cell>
          <cell r="G3663" t="str">
            <v>C. E. R. EL POMAR</v>
          </cell>
          <cell r="H3663"/>
          <cell r="I3663" t="str">
            <v>RURAL</v>
          </cell>
          <cell r="J3663" t="str">
            <v>VDA. EL POMAR</v>
          </cell>
          <cell r="K3663"/>
        </row>
        <row r="3664">
          <cell r="F3664">
            <v>205761000196</v>
          </cell>
          <cell r="G3664" t="str">
            <v>GUAIMARAL</v>
          </cell>
          <cell r="H3664"/>
          <cell r="I3664" t="str">
            <v>RURAL</v>
          </cell>
          <cell r="J3664" t="str">
            <v>VDA. GUAIMARAL</v>
          </cell>
          <cell r="K3664"/>
        </row>
        <row r="3665">
          <cell r="F3665">
            <v>205761000200</v>
          </cell>
          <cell r="G3665" t="str">
            <v>C. E. R. SAN NICOLAS</v>
          </cell>
          <cell r="H3665"/>
          <cell r="I3665" t="str">
            <v>RURAL</v>
          </cell>
          <cell r="J3665" t="str">
            <v>CORREG. SAN NICOLAS</v>
          </cell>
          <cell r="K3665" t="str">
            <v>GOBERNACIÓN 668</v>
          </cell>
        </row>
        <row r="3666">
          <cell r="F3666">
            <v>205761000218</v>
          </cell>
          <cell r="G3666" t="str">
            <v>C. E. R. SANTA RITA</v>
          </cell>
          <cell r="H3666"/>
          <cell r="I3666" t="str">
            <v>RURAL</v>
          </cell>
          <cell r="J3666" t="str">
            <v>VDA SANTA RITA</v>
          </cell>
          <cell r="K3666" t="str">
            <v>GOBERNACIÓN 668</v>
          </cell>
        </row>
        <row r="3667">
          <cell r="F3667">
            <v>205761000226</v>
          </cell>
          <cell r="G3667" t="str">
            <v>C. E. R. CHACHAFRUTO</v>
          </cell>
          <cell r="H3667"/>
          <cell r="I3667" t="str">
            <v>RURAL</v>
          </cell>
          <cell r="J3667" t="str">
            <v>VDA. CHACHAFRUTO</v>
          </cell>
          <cell r="K3667"/>
        </row>
        <row r="3668">
          <cell r="F3668">
            <v>205761000251</v>
          </cell>
          <cell r="G3668" t="str">
            <v>C. E. R. LA AGUADA</v>
          </cell>
          <cell r="H3668"/>
          <cell r="I3668" t="str">
            <v>RURAL</v>
          </cell>
          <cell r="J3668" t="str">
            <v>VDA. LA AGUADA</v>
          </cell>
          <cell r="K3668"/>
        </row>
        <row r="3669">
          <cell r="F3669">
            <v>205761000269</v>
          </cell>
          <cell r="G3669" t="str">
            <v>C. E. R. MORRON</v>
          </cell>
          <cell r="H3669"/>
          <cell r="I3669" t="str">
            <v>RURAL</v>
          </cell>
          <cell r="J3669" t="str">
            <v>VDA. MORRON</v>
          </cell>
          <cell r="K3669" t="str">
            <v>GOBERNACIÓN 668</v>
          </cell>
        </row>
        <row r="3670">
          <cell r="F3670">
            <v>205761000277</v>
          </cell>
          <cell r="G3670" t="str">
            <v>C. E. R. LOS POMOS</v>
          </cell>
          <cell r="H3670"/>
          <cell r="I3670" t="str">
            <v>RURAL</v>
          </cell>
          <cell r="J3670" t="str">
            <v>VDA. POMOS</v>
          </cell>
          <cell r="K3670" t="str">
            <v>MINTIC-OTROS PROYECTOS</v>
          </cell>
        </row>
        <row r="3671">
          <cell r="F3671">
            <v>205761000285</v>
          </cell>
          <cell r="G3671" t="str">
            <v>C. E. R. PALOGRANDE</v>
          </cell>
          <cell r="H3671"/>
          <cell r="I3671" t="str">
            <v>RURAL</v>
          </cell>
          <cell r="J3671" t="str">
            <v>VDA. PALO GRANDE</v>
          </cell>
          <cell r="K3671"/>
        </row>
        <row r="3672">
          <cell r="F3672">
            <v>205761000307</v>
          </cell>
          <cell r="G3672" t="str">
            <v>I. E. R. SANTA BARBARA</v>
          </cell>
          <cell r="H3672"/>
          <cell r="I3672" t="str">
            <v>RURAL</v>
          </cell>
          <cell r="J3672" t="str">
            <v>CORREG. NUEVO HORIZONTE</v>
          </cell>
          <cell r="K3672"/>
        </row>
        <row r="3673">
          <cell r="F3673">
            <v>205761000340</v>
          </cell>
          <cell r="G3673" t="str">
            <v>I.E.R.HORIZONTES</v>
          </cell>
          <cell r="H3673"/>
          <cell r="I3673" t="str">
            <v>RURAL</v>
          </cell>
          <cell r="J3673" t="str">
            <v>COREEG. HORIZONTES</v>
          </cell>
          <cell r="K3673"/>
        </row>
        <row r="3674">
          <cell r="F3674">
            <v>205761000412</v>
          </cell>
          <cell r="G3674" t="str">
            <v>E R TAFETANES</v>
          </cell>
          <cell r="H3674"/>
          <cell r="I3674" t="str">
            <v>RURAL</v>
          </cell>
          <cell r="J3674" t="str">
            <v>VDA. TAFETANES</v>
          </cell>
          <cell r="K3674"/>
        </row>
        <row r="3675">
          <cell r="F3675">
            <v>205761000439</v>
          </cell>
          <cell r="G3675" t="str">
            <v>C. E. R.  FILO GRANDE</v>
          </cell>
          <cell r="H3675"/>
          <cell r="I3675" t="str">
            <v>RURAL</v>
          </cell>
          <cell r="J3675" t="str">
            <v>VDA. FILO GRNDE</v>
          </cell>
          <cell r="K3675"/>
        </row>
        <row r="3676">
          <cell r="F3676">
            <v>205761000463</v>
          </cell>
          <cell r="G3676" t="str">
            <v>C. E. R. JUNTAS</v>
          </cell>
          <cell r="H3676"/>
          <cell r="I3676" t="str">
            <v>RURAL</v>
          </cell>
          <cell r="J3676" t="str">
            <v>VDA. JUNTAS</v>
          </cell>
          <cell r="K3676" t="str">
            <v>GOBERNACIÓN 668</v>
          </cell>
        </row>
        <row r="3677">
          <cell r="F3677">
            <v>205761000471</v>
          </cell>
          <cell r="G3677" t="str">
            <v>C.E.R. LOMA DEL MEDIO</v>
          </cell>
          <cell r="H3677"/>
          <cell r="I3677" t="str">
            <v>RURAL</v>
          </cell>
          <cell r="J3677" t="str">
            <v>VEREDA LA LOMA  DEL MEDIO</v>
          </cell>
          <cell r="K3677" t="str">
            <v>GOBERNACIÓN 668</v>
          </cell>
        </row>
        <row r="3678">
          <cell r="F3678">
            <v>205761000480</v>
          </cell>
          <cell r="G3678" t="str">
            <v>C. E. R. LA MIRANDA</v>
          </cell>
          <cell r="H3678"/>
          <cell r="I3678" t="str">
            <v>RURAL</v>
          </cell>
          <cell r="J3678" t="str">
            <v>VDA. LLANO DE MIRANDA</v>
          </cell>
          <cell r="K3678"/>
        </row>
        <row r="3679">
          <cell r="F3679">
            <v>205761000528</v>
          </cell>
          <cell r="G3679" t="str">
            <v>C. E. R. FILO DEL MEDIO</v>
          </cell>
          <cell r="H3679"/>
          <cell r="I3679" t="str">
            <v>RURAL</v>
          </cell>
          <cell r="J3679" t="str">
            <v>VDA. FILO DEL MEDIO</v>
          </cell>
          <cell r="K3679"/>
        </row>
        <row r="3680">
          <cell r="F3680">
            <v>205761000536</v>
          </cell>
          <cell r="G3680" t="str">
            <v>C.E.R. LA ISLETA</v>
          </cell>
          <cell r="H3680"/>
          <cell r="I3680" t="str">
            <v>RURAL</v>
          </cell>
          <cell r="J3680" t="str">
            <v>VDA LA ISLETA</v>
          </cell>
          <cell r="K3680"/>
        </row>
        <row r="3681">
          <cell r="F3681">
            <v>205761000617</v>
          </cell>
          <cell r="G3681" t="str">
            <v>E R LA OTRABANDA</v>
          </cell>
          <cell r="H3681"/>
          <cell r="I3681" t="str">
            <v>URBANA</v>
          </cell>
          <cell r="J3681" t="str">
            <v>IND VDA LA OTRABANDA</v>
          </cell>
          <cell r="K3681" t="str">
            <v>MINTIC-OTROS PROYECTOS</v>
          </cell>
        </row>
        <row r="3682">
          <cell r="F3682">
            <v>205761000625</v>
          </cell>
          <cell r="G3682" t="str">
            <v>C. E. R. LOS ALMENDROS</v>
          </cell>
          <cell r="H3682"/>
          <cell r="I3682" t="str">
            <v>RURAL</v>
          </cell>
          <cell r="J3682" t="str">
            <v>VDA LOS ALMENDROS</v>
          </cell>
          <cell r="K3682"/>
        </row>
        <row r="3683">
          <cell r="F3683">
            <v>205761000722</v>
          </cell>
          <cell r="G3683" t="str">
            <v>C.E.R. EL SAUCE</v>
          </cell>
          <cell r="H3683"/>
          <cell r="I3683" t="str">
            <v>RURAL</v>
          </cell>
          <cell r="J3683" t="str">
            <v>VDA LOS SAUCES</v>
          </cell>
          <cell r="K3683"/>
        </row>
        <row r="3684">
          <cell r="F3684">
            <v>105789000235</v>
          </cell>
          <cell r="G3684" t="str">
            <v>COLEGIO RAFAEL J. MEJIA</v>
          </cell>
          <cell r="H3684"/>
          <cell r="I3684" t="str">
            <v>URBANA</v>
          </cell>
          <cell r="J3684" t="str">
            <v>KR 12 16 101</v>
          </cell>
          <cell r="K3684" t="str">
            <v>GOBERNACIÓN</v>
          </cell>
        </row>
        <row r="3685">
          <cell r="F3685">
            <v>205789000655</v>
          </cell>
          <cell r="G3685" t="str">
            <v>C. E. R. LA MATILDE</v>
          </cell>
          <cell r="H3685"/>
          <cell r="I3685" t="str">
            <v>RURAL</v>
          </cell>
          <cell r="J3685" t="str">
            <v>VDA LA MATILDE</v>
          </cell>
          <cell r="K3685"/>
        </row>
        <row r="3686">
          <cell r="F3686">
            <v>205789000159</v>
          </cell>
          <cell r="G3686" t="str">
            <v>C. E. R. LA JUVENTUD</v>
          </cell>
          <cell r="H3686"/>
          <cell r="I3686" t="str">
            <v>RURAL</v>
          </cell>
          <cell r="J3686" t="str">
            <v>VDA. LA JUVENTUD</v>
          </cell>
          <cell r="K3686"/>
        </row>
        <row r="3687">
          <cell r="F3687">
            <v>105789000278</v>
          </cell>
          <cell r="G3687" t="str">
            <v>INSTITUTO AGRICOLA</v>
          </cell>
          <cell r="H3687"/>
          <cell r="I3687" t="str">
            <v>URBANA</v>
          </cell>
          <cell r="J3687" t="str">
            <v>KR 12 16 125 &lt;EOF&gt;</v>
          </cell>
          <cell r="K3687" t="str">
            <v>GOBERNACIÓN</v>
          </cell>
        </row>
        <row r="3688">
          <cell r="F3688">
            <v>105789000472</v>
          </cell>
          <cell r="G3688" t="str">
            <v>E U ELADIA MEJIA G</v>
          </cell>
          <cell r="H3688"/>
          <cell r="I3688" t="str">
            <v>URBANA</v>
          </cell>
          <cell r="J3688" t="str">
            <v>CL 16 12 64</v>
          </cell>
          <cell r="K3688" t="str">
            <v>GOBERNACIÓN</v>
          </cell>
        </row>
        <row r="3689">
          <cell r="F3689">
            <v>105789000600</v>
          </cell>
          <cell r="G3689" t="str">
            <v xml:space="preserve">PREESCOLAR MIS AMIGUITOS </v>
          </cell>
          <cell r="H3689"/>
          <cell r="I3689" t="str">
            <v>URBANA</v>
          </cell>
          <cell r="J3689" t="str">
            <v>KR 12 16 96</v>
          </cell>
          <cell r="K3689" t="str">
            <v>GOBERNACIÓN</v>
          </cell>
        </row>
        <row r="3690">
          <cell r="F3690">
            <v>205789000019</v>
          </cell>
          <cell r="G3690" t="str">
            <v>C. E. R. ISABELITA PATIÑO</v>
          </cell>
          <cell r="H3690"/>
          <cell r="I3690" t="str">
            <v>RURAL</v>
          </cell>
          <cell r="J3690" t="str">
            <v>VEREDA. EL RAYO</v>
          </cell>
          <cell r="K3690"/>
        </row>
        <row r="3691">
          <cell r="F3691">
            <v>205789000035</v>
          </cell>
          <cell r="G3691" t="str">
            <v>C. E. R. SAN ISIDRO</v>
          </cell>
          <cell r="H3691"/>
          <cell r="I3691" t="str">
            <v>RURAL</v>
          </cell>
          <cell r="J3691" t="str">
            <v>VDA SAN ISIDRO</v>
          </cell>
          <cell r="K3691" t="str">
            <v>MINTIC - CENTROS DIGITALES</v>
          </cell>
        </row>
        <row r="3692">
          <cell r="F3692">
            <v>205789000043</v>
          </cell>
          <cell r="G3692" t="str">
            <v>C. E. R. SAN LUIS</v>
          </cell>
          <cell r="H3692"/>
          <cell r="I3692" t="str">
            <v>RURAL</v>
          </cell>
          <cell r="J3692" t="str">
            <v>VDA SAN LUIS</v>
          </cell>
          <cell r="K3692"/>
        </row>
        <row r="3693">
          <cell r="F3693">
            <v>205789000051</v>
          </cell>
          <cell r="G3693" t="str">
            <v>C. E. R. LA ALACENA</v>
          </cell>
          <cell r="H3693"/>
          <cell r="I3693" t="str">
            <v>RURAL</v>
          </cell>
          <cell r="J3693" t="str">
            <v>VEREDA LA ALACENA</v>
          </cell>
          <cell r="K3693"/>
        </row>
        <row r="3694">
          <cell r="F3694">
            <v>205789000060</v>
          </cell>
          <cell r="G3694" t="str">
            <v>C. E. R. LA ARGENTINA</v>
          </cell>
          <cell r="H3694"/>
          <cell r="I3694" t="str">
            <v>RURAL</v>
          </cell>
          <cell r="J3694" t="str">
            <v>VDA LA ARGENTINA</v>
          </cell>
          <cell r="K3694"/>
        </row>
        <row r="3695">
          <cell r="F3695">
            <v>205789000078</v>
          </cell>
          <cell r="G3695" t="str">
            <v>C. E. R. LA MESA</v>
          </cell>
          <cell r="H3695"/>
          <cell r="I3695" t="str">
            <v>RURAL</v>
          </cell>
          <cell r="J3695" t="str">
            <v>VDA LA MESA</v>
          </cell>
          <cell r="K3695"/>
        </row>
        <row r="3696">
          <cell r="F3696">
            <v>205789000094</v>
          </cell>
          <cell r="G3696" t="str">
            <v>C. E. R. LA OCULTA</v>
          </cell>
          <cell r="H3696"/>
          <cell r="I3696" t="str">
            <v>RURAL</v>
          </cell>
          <cell r="J3696" t="str">
            <v>VDA LA OCULTA</v>
          </cell>
          <cell r="K3696" t="str">
            <v>MINTIC - CENTROS DIGITALES</v>
          </cell>
        </row>
        <row r="3697">
          <cell r="F3697">
            <v>205789000108</v>
          </cell>
          <cell r="G3697" t="str">
            <v>C. E. R. LA VIRGEN</v>
          </cell>
          <cell r="H3697"/>
          <cell r="I3697" t="str">
            <v>RURAL</v>
          </cell>
          <cell r="J3697" t="str">
            <v>VDA LA VIRGEN</v>
          </cell>
          <cell r="K3697" t="str">
            <v>MINTIC - CENTROS DIGITALES</v>
          </cell>
        </row>
        <row r="3698">
          <cell r="F3698">
            <v>205789000132</v>
          </cell>
          <cell r="G3698" t="str">
            <v>C. E. R. OTRABANDA</v>
          </cell>
          <cell r="H3698"/>
          <cell r="I3698" t="str">
            <v>RURAL</v>
          </cell>
          <cell r="J3698" t="str">
            <v>VDA OTRABANDA</v>
          </cell>
          <cell r="K3698"/>
        </row>
        <row r="3699">
          <cell r="F3699">
            <v>205789000141</v>
          </cell>
          <cell r="G3699" t="str">
            <v>C. E. R. PESCADERO</v>
          </cell>
          <cell r="H3699"/>
          <cell r="I3699" t="str">
            <v>RURAL</v>
          </cell>
          <cell r="J3699" t="str">
            <v>VDA PESCADERO</v>
          </cell>
          <cell r="K3699" t="str">
            <v>MINTIC - CENTROS DIGITALES</v>
          </cell>
        </row>
        <row r="3700">
          <cell r="F3700">
            <v>205789000167</v>
          </cell>
          <cell r="G3700" t="str">
            <v>C. E. R. LA BETANIA</v>
          </cell>
          <cell r="H3700"/>
          <cell r="I3700" t="str">
            <v>RURAL</v>
          </cell>
          <cell r="J3700" t="str">
            <v>VDA. LA BETANIA</v>
          </cell>
          <cell r="K3700"/>
        </row>
        <row r="3701">
          <cell r="F3701">
            <v>205789000175</v>
          </cell>
          <cell r="G3701" t="str">
            <v>C. E. R. COROZAL</v>
          </cell>
          <cell r="H3701"/>
          <cell r="I3701" t="str">
            <v>RURAL</v>
          </cell>
          <cell r="J3701" t="str">
            <v>VDA COROZAL</v>
          </cell>
          <cell r="K3701"/>
        </row>
        <row r="3702">
          <cell r="F3702">
            <v>205789000183</v>
          </cell>
          <cell r="G3702" t="str">
            <v>C. E. R. CEDEÑO</v>
          </cell>
          <cell r="H3702"/>
          <cell r="I3702" t="str">
            <v>RURAL</v>
          </cell>
          <cell r="J3702" t="str">
            <v>VDA CEDEÑO BAJO</v>
          </cell>
          <cell r="K3702"/>
        </row>
        <row r="3703">
          <cell r="F3703">
            <v>205789000213</v>
          </cell>
          <cell r="G3703" t="str">
            <v>C. E. R. RIO CLARO</v>
          </cell>
          <cell r="H3703"/>
          <cell r="I3703" t="str">
            <v>RURAL</v>
          </cell>
          <cell r="J3703" t="str">
            <v>VDA RIO CLARO</v>
          </cell>
          <cell r="K3703" t="str">
            <v>MINTIC-OTROS PROYECTOS</v>
          </cell>
        </row>
        <row r="3704">
          <cell r="F3704">
            <v>205789000221</v>
          </cell>
          <cell r="G3704" t="str">
            <v>C. E. R. EL TABOR</v>
          </cell>
          <cell r="H3704"/>
          <cell r="I3704" t="str">
            <v>RURAL</v>
          </cell>
          <cell r="J3704" t="str">
            <v>VDA EL TABOR</v>
          </cell>
          <cell r="K3704" t="str">
            <v>MINTIC - CENTROS DIGITALES</v>
          </cell>
        </row>
        <row r="3705">
          <cell r="F3705">
            <v>205789000248</v>
          </cell>
          <cell r="G3705" t="str">
            <v>I. E.  RURAL SANTIAGO ANGEL SANTAMARIA</v>
          </cell>
          <cell r="H3705"/>
          <cell r="I3705" t="str">
            <v>RURAL</v>
          </cell>
          <cell r="J3705" t="str">
            <v>CL 12 9-51</v>
          </cell>
          <cell r="K3705"/>
        </row>
        <row r="3706">
          <cell r="F3706">
            <v>205789000264</v>
          </cell>
          <cell r="G3706" t="str">
            <v>C. E. R.  SAN PEDRO</v>
          </cell>
          <cell r="H3706"/>
          <cell r="I3706" t="str">
            <v>RURAL</v>
          </cell>
          <cell r="J3706" t="str">
            <v>VDA SAN PEDRO</v>
          </cell>
          <cell r="K3706" t="str">
            <v>MINTIC-OTROS PROYECTOS</v>
          </cell>
        </row>
        <row r="3707">
          <cell r="F3707">
            <v>205789000311</v>
          </cell>
          <cell r="G3707" t="str">
            <v>C. E. R. SANTA TERESA</v>
          </cell>
          <cell r="H3707"/>
          <cell r="I3707" t="str">
            <v>RURAL</v>
          </cell>
          <cell r="J3707" t="str">
            <v>VDA SANTA TERESA</v>
          </cell>
          <cell r="K3707" t="str">
            <v>MINTIC - CENTROS DIGITALES</v>
          </cell>
        </row>
        <row r="3708">
          <cell r="F3708">
            <v>205789000370</v>
          </cell>
          <cell r="G3708" t="str">
            <v>E U VICTOR MANUEL OROZCO</v>
          </cell>
          <cell r="H3708"/>
          <cell r="I3708" t="str">
            <v>URBANA</v>
          </cell>
          <cell r="J3708" t="str">
            <v>KR RIVAS 14 04 &lt;EOF&gt;</v>
          </cell>
          <cell r="K3708"/>
        </row>
        <row r="3709">
          <cell r="F3709">
            <v>205789000388</v>
          </cell>
          <cell r="G3709" t="str">
            <v>C. E. R.  JOAQUINA MONTOYA</v>
          </cell>
          <cell r="H3709"/>
          <cell r="I3709" t="str">
            <v>RURAL</v>
          </cell>
          <cell r="J3709" t="str">
            <v>VDA EL HACHA</v>
          </cell>
          <cell r="K3709"/>
        </row>
        <row r="3710">
          <cell r="F3710">
            <v>205789000400</v>
          </cell>
          <cell r="G3710" t="str">
            <v>C. E. R. PIO XII</v>
          </cell>
          <cell r="H3710"/>
          <cell r="I3710" t="str">
            <v>RURAL</v>
          </cell>
          <cell r="J3710" t="str">
            <v>VDA NUDILLALES</v>
          </cell>
          <cell r="K3710" t="str">
            <v>MINTIC-OTROS PROYECTOS</v>
          </cell>
        </row>
        <row r="3711">
          <cell r="F3711">
            <v>205789000418</v>
          </cell>
          <cell r="G3711" t="str">
            <v>C. E. R. RIO FRIO</v>
          </cell>
          <cell r="H3711"/>
          <cell r="I3711" t="str">
            <v>RURAL</v>
          </cell>
          <cell r="J3711" t="str">
            <v>VDA RIO FRIO</v>
          </cell>
          <cell r="K3711" t="str">
            <v>MUNICIPIO (SISEDUCA)</v>
          </cell>
        </row>
        <row r="3712">
          <cell r="F3712">
            <v>205789000434</v>
          </cell>
          <cell r="G3712" t="str">
            <v>C. E. R. EL ENCANTO</v>
          </cell>
          <cell r="H3712"/>
          <cell r="I3712" t="str">
            <v>RURAL</v>
          </cell>
          <cell r="J3712" t="str">
            <v>VDA EL ENCANTO</v>
          </cell>
          <cell r="K3712"/>
        </row>
        <row r="3713">
          <cell r="F3713">
            <v>205789000442</v>
          </cell>
          <cell r="G3713" t="str">
            <v>C. E. R. TERESITA OBANDO</v>
          </cell>
          <cell r="H3713"/>
          <cell r="I3713" t="str">
            <v>RURAL</v>
          </cell>
          <cell r="J3713" t="str">
            <v>VDA LA FLORIDA</v>
          </cell>
          <cell r="K3713"/>
        </row>
        <row r="3714">
          <cell r="F3714">
            <v>205789000451</v>
          </cell>
          <cell r="G3714" t="str">
            <v>C. E. R. GUAYABAL</v>
          </cell>
          <cell r="H3714"/>
          <cell r="I3714" t="str">
            <v>RURAL</v>
          </cell>
          <cell r="J3714" t="str">
            <v>VDA GUAYABAL</v>
          </cell>
          <cell r="K3714" t="str">
            <v>MINTIC-OTROS PROYECTOS</v>
          </cell>
        </row>
        <row r="3715">
          <cell r="F3715">
            <v>205789000485</v>
          </cell>
          <cell r="G3715" t="str">
            <v>C. E. R. EL LIBANO</v>
          </cell>
          <cell r="H3715"/>
          <cell r="I3715" t="str">
            <v>RURAL</v>
          </cell>
          <cell r="J3715" t="str">
            <v>VDA EL LIBANO</v>
          </cell>
          <cell r="K3715" t="str">
            <v>MINTIC-OTROS PROYECTOS</v>
          </cell>
        </row>
        <row r="3716">
          <cell r="F3716">
            <v>205789000493</v>
          </cell>
          <cell r="G3716" t="str">
            <v>C. E. R.  EL TACON</v>
          </cell>
          <cell r="H3716"/>
          <cell r="I3716" t="str">
            <v>RURAL</v>
          </cell>
          <cell r="J3716" t="str">
            <v>VDA EL TACON</v>
          </cell>
          <cell r="K3716" t="str">
            <v>MUNICIPIO (SISEDUCA)</v>
          </cell>
        </row>
        <row r="3717">
          <cell r="F3717">
            <v>205789000523</v>
          </cell>
          <cell r="G3717" t="str">
            <v>C. E. R. TRAVESIAS</v>
          </cell>
          <cell r="H3717"/>
          <cell r="I3717" t="str">
            <v>RURAL</v>
          </cell>
          <cell r="J3717" t="str">
            <v>VDA TRAVESIAS</v>
          </cell>
          <cell r="K3717"/>
        </row>
        <row r="3718">
          <cell r="F3718">
            <v>205789000582</v>
          </cell>
          <cell r="G3718" t="str">
            <v>C. E. R. PIEDRA MOLER</v>
          </cell>
          <cell r="H3718"/>
          <cell r="I3718" t="str">
            <v>RURAL</v>
          </cell>
          <cell r="J3718" t="str">
            <v>VDA PIEDRA MOLER</v>
          </cell>
          <cell r="K3718"/>
        </row>
        <row r="3719">
          <cell r="F3719">
            <v>205789000591</v>
          </cell>
          <cell r="G3719" t="str">
            <v>I. E. R. SAN PABLO</v>
          </cell>
          <cell r="H3719"/>
          <cell r="I3719" t="str">
            <v>RURAL</v>
          </cell>
          <cell r="J3719" t="str">
            <v>KR 21 19 35</v>
          </cell>
          <cell r="K3719"/>
        </row>
        <row r="3720">
          <cell r="F3720">
            <v>205789000621</v>
          </cell>
          <cell r="G3720" t="str">
            <v>C. E. R.  LA LIBORIANA</v>
          </cell>
          <cell r="H3720"/>
          <cell r="I3720" t="str">
            <v>RURAL</v>
          </cell>
          <cell r="J3720" t="str">
            <v>VDA LA LIBORIANA</v>
          </cell>
          <cell r="K3720"/>
        </row>
        <row r="3721">
          <cell r="F3721">
            <v>205789000680</v>
          </cell>
          <cell r="G3721" t="str">
            <v>C. E. R. LA MIRLA</v>
          </cell>
          <cell r="H3721"/>
          <cell r="I3721" t="str">
            <v>RURAL</v>
          </cell>
          <cell r="J3721" t="str">
            <v>VDA LA MIRLA</v>
          </cell>
          <cell r="K3721"/>
        </row>
        <row r="3722">
          <cell r="F3722">
            <v>205789000736</v>
          </cell>
          <cell r="G3722" t="str">
            <v>C. E. R. IND.PARA EL RESG INDIG EMBERA_CHAMI MIGUEL CERTIGA</v>
          </cell>
          <cell r="H3722"/>
          <cell r="I3722" t="str">
            <v>RURAL</v>
          </cell>
          <cell r="J3722" t="str">
            <v>VDA. NUDILLALES</v>
          </cell>
          <cell r="K3722"/>
        </row>
        <row r="3723">
          <cell r="F3723">
            <v>105790000184</v>
          </cell>
          <cell r="G3723" t="str">
            <v>LICEO RAFAEL NUÑEZ</v>
          </cell>
          <cell r="H3723">
            <v>1</v>
          </cell>
          <cell r="I3723" t="str">
            <v>URBANA</v>
          </cell>
          <cell r="J3723" t="str">
            <v xml:space="preserve">CL 28 28 18 </v>
          </cell>
          <cell r="K3723"/>
        </row>
        <row r="3724">
          <cell r="F3724">
            <v>205790800002</v>
          </cell>
          <cell r="G3724" t="str">
            <v>LAS PALMAS</v>
          </cell>
          <cell r="H3724">
            <v>1</v>
          </cell>
          <cell r="I3724" t="str">
            <v>RURAL</v>
          </cell>
          <cell r="J3724" t="str">
            <v>VDA CHUCHUI</v>
          </cell>
          <cell r="K3724"/>
        </row>
        <row r="3725">
          <cell r="F3725">
            <v>105790000192</v>
          </cell>
          <cell r="G3725" t="str">
            <v>E U ANGEL AMABLE ARROYAVE</v>
          </cell>
          <cell r="H3725">
            <v>1</v>
          </cell>
          <cell r="I3725" t="str">
            <v>URBANA</v>
          </cell>
          <cell r="J3725" t="str">
            <v>KR 31 30 46</v>
          </cell>
          <cell r="K3725" t="str">
            <v>GOBERNACIÓN</v>
          </cell>
        </row>
        <row r="3726">
          <cell r="F3726">
            <v>105790000206</v>
          </cell>
          <cell r="G3726" t="str">
            <v>COLEGIO ANTONIO ROLDAN BETANCUR</v>
          </cell>
          <cell r="H3726">
            <v>1</v>
          </cell>
          <cell r="I3726" t="str">
            <v>URBANA</v>
          </cell>
          <cell r="J3726" t="str">
            <v xml:space="preserve">KR 36 32 114 </v>
          </cell>
          <cell r="K3726" t="str">
            <v>GOBERNACIÓN</v>
          </cell>
        </row>
        <row r="3727">
          <cell r="F3727">
            <v>205790000227</v>
          </cell>
          <cell r="G3727" t="str">
            <v xml:space="preserve">E R EL NUEVE </v>
          </cell>
          <cell r="H3727">
            <v>1</v>
          </cell>
          <cell r="I3727" t="str">
            <v>RURAL</v>
          </cell>
          <cell r="J3727" t="str">
            <v>VDA EL TRES</v>
          </cell>
          <cell r="K3727"/>
        </row>
        <row r="3728">
          <cell r="F3728">
            <v>205790800011</v>
          </cell>
          <cell r="G3728" t="str">
            <v>PUQUI</v>
          </cell>
          <cell r="H3728">
            <v>1</v>
          </cell>
          <cell r="I3728" t="str">
            <v>RURAL</v>
          </cell>
          <cell r="J3728" t="str">
            <v>VDA PUQUI</v>
          </cell>
          <cell r="K3728"/>
        </row>
        <row r="3729">
          <cell r="F3729">
            <v>205790000235</v>
          </cell>
          <cell r="G3729" t="str">
            <v>I.E. LA INMACULADA</v>
          </cell>
          <cell r="H3729">
            <v>1</v>
          </cell>
          <cell r="I3729" t="str">
            <v>RURAL</v>
          </cell>
          <cell r="J3729" t="str">
            <v>CORREG. EL DOCE</v>
          </cell>
          <cell r="K3729"/>
        </row>
        <row r="3730">
          <cell r="F3730">
            <v>205790000243</v>
          </cell>
          <cell r="G3730" t="str">
            <v>C. E. R. PUERTO ANTIOQUIA</v>
          </cell>
          <cell r="H3730">
            <v>1</v>
          </cell>
          <cell r="I3730" t="str">
            <v>RURAL</v>
          </cell>
          <cell r="J3730" t="str">
            <v>CORREG. PUERTO ANTIOQUIA</v>
          </cell>
          <cell r="K3730"/>
        </row>
        <row r="3731">
          <cell r="F3731">
            <v>205790000251</v>
          </cell>
          <cell r="G3731" t="str">
            <v>C. E. R. CARLOS ARTURO QUINTERO</v>
          </cell>
          <cell r="H3731">
            <v>1</v>
          </cell>
          <cell r="I3731" t="str">
            <v>RURAL</v>
          </cell>
          <cell r="J3731" t="str">
            <v>VDA. LAS DELICIAS</v>
          </cell>
          <cell r="K3731"/>
        </row>
        <row r="3732">
          <cell r="F3732">
            <v>205790000260</v>
          </cell>
          <cell r="G3732" t="str">
            <v>TARAZA NORTE</v>
          </cell>
          <cell r="H3732">
            <v>1</v>
          </cell>
          <cell r="I3732" t="str">
            <v>RURAL</v>
          </cell>
          <cell r="J3732" t="str">
            <v>VDA. RANCHO VIEJO</v>
          </cell>
          <cell r="K3732"/>
        </row>
        <row r="3733">
          <cell r="F3733">
            <v>205790000316</v>
          </cell>
          <cell r="G3733" t="str">
            <v xml:space="preserve">E R EL CINCO </v>
          </cell>
          <cell r="H3733">
            <v>1</v>
          </cell>
          <cell r="I3733" t="str">
            <v>RURAL</v>
          </cell>
          <cell r="J3733" t="str">
            <v>VDA EL CINCO</v>
          </cell>
          <cell r="K3733" t="str">
            <v>GOBERNACIÓN 668</v>
          </cell>
        </row>
        <row r="3734">
          <cell r="F3734">
            <v>205790000332</v>
          </cell>
          <cell r="G3734" t="str">
            <v>I.E.R. MONTENEGRO</v>
          </cell>
          <cell r="H3734"/>
          <cell r="I3734" t="str">
            <v>RURAL</v>
          </cell>
          <cell r="J3734" t="str">
            <v>CORREG. BARRO BLANCO</v>
          </cell>
          <cell r="K3734" t="str">
            <v>MINTIC - CENTROS DIGITALES</v>
          </cell>
        </row>
        <row r="3735">
          <cell r="F3735">
            <v>205790000448</v>
          </cell>
          <cell r="G3735" t="str">
            <v>EL GUAIMARO</v>
          </cell>
          <cell r="H3735">
            <v>1</v>
          </cell>
          <cell r="I3735" t="str">
            <v>RURAL</v>
          </cell>
          <cell r="J3735" t="str">
            <v>CORREG. EL GUAIMARO - SAN MIGUEL</v>
          </cell>
          <cell r="K3735"/>
        </row>
        <row r="3736">
          <cell r="F3736">
            <v>205790000588</v>
          </cell>
          <cell r="G3736" t="str">
            <v>LOS ANGELES</v>
          </cell>
          <cell r="H3736">
            <v>1</v>
          </cell>
          <cell r="I3736" t="str">
            <v>RURAL</v>
          </cell>
          <cell r="J3736" t="str">
            <v>VDA. LA PRIMAVERA</v>
          </cell>
          <cell r="K3736"/>
        </row>
        <row r="3737">
          <cell r="F3737">
            <v>205790000596</v>
          </cell>
          <cell r="G3737" t="str">
            <v>C. E. R. INDIGENISTA JAIDEZAVI</v>
          </cell>
          <cell r="H3737"/>
          <cell r="I3737" t="str">
            <v>RURAL</v>
          </cell>
          <cell r="J3737" t="str">
            <v>RESG JAIDEZAVI</v>
          </cell>
          <cell r="K3737"/>
        </row>
        <row r="3738">
          <cell r="F3738">
            <v>205790000600</v>
          </cell>
          <cell r="G3738" t="str">
            <v>QUINTERON</v>
          </cell>
          <cell r="H3738">
            <v>1</v>
          </cell>
          <cell r="I3738" t="str">
            <v>RURAL</v>
          </cell>
          <cell r="J3738" t="str">
            <v>VDA. LA ILUCION</v>
          </cell>
          <cell r="K3738"/>
        </row>
        <row r="3739">
          <cell r="F3739">
            <v>205790000642</v>
          </cell>
          <cell r="G3739" t="str">
            <v>LA ESPERANZA</v>
          </cell>
          <cell r="H3739">
            <v>1</v>
          </cell>
          <cell r="I3739" t="str">
            <v>RURAL</v>
          </cell>
          <cell r="J3739" t="str">
            <v>VDA LA ESPERANZA</v>
          </cell>
          <cell r="K3739"/>
        </row>
        <row r="3740">
          <cell r="F3740">
            <v>205790000685</v>
          </cell>
          <cell r="G3740" t="str">
            <v>C. E. R. BATATALITO</v>
          </cell>
          <cell r="H3740"/>
          <cell r="I3740" t="str">
            <v>RURAL</v>
          </cell>
          <cell r="J3740" t="str">
            <v>VDA BATATALITO</v>
          </cell>
          <cell r="K3740"/>
        </row>
        <row r="3741">
          <cell r="F3741">
            <v>205790000693</v>
          </cell>
          <cell r="G3741" t="str">
            <v>C.E.R. LAS ACACIAS</v>
          </cell>
          <cell r="H3741">
            <v>1</v>
          </cell>
          <cell r="I3741" t="str">
            <v>RURAL</v>
          </cell>
          <cell r="J3741" t="str">
            <v>VDA. LAS ACACIAS</v>
          </cell>
          <cell r="K3741"/>
        </row>
        <row r="3742">
          <cell r="F3742">
            <v>205790000774</v>
          </cell>
          <cell r="G3742" t="str">
            <v>LA PALMERA</v>
          </cell>
          <cell r="H3742">
            <v>1</v>
          </cell>
          <cell r="I3742" t="str">
            <v>RURAL</v>
          </cell>
          <cell r="J3742" t="str">
            <v>VDA SANTA CLARA</v>
          </cell>
          <cell r="K3742"/>
        </row>
        <row r="3743">
          <cell r="F3743">
            <v>205790000791</v>
          </cell>
          <cell r="G3743" t="str">
            <v>C. E. R. TAHAMI</v>
          </cell>
          <cell r="H3743">
            <v>1</v>
          </cell>
          <cell r="I3743" t="str">
            <v>RURAL</v>
          </cell>
          <cell r="J3743" t="str">
            <v>VDA TAHAMI</v>
          </cell>
          <cell r="K3743"/>
        </row>
        <row r="3744">
          <cell r="F3744">
            <v>205790000855</v>
          </cell>
          <cell r="G3744" t="str">
            <v>VISTA HERMOSA</v>
          </cell>
          <cell r="H3744">
            <v>1</v>
          </cell>
          <cell r="I3744" t="str">
            <v>RURAL</v>
          </cell>
          <cell r="J3744" t="str">
            <v>VDA. VISTA HERMOSA</v>
          </cell>
          <cell r="K3744"/>
        </row>
        <row r="3745">
          <cell r="F3745">
            <v>205790000928</v>
          </cell>
          <cell r="G3745" t="str">
            <v>C. E. R.  PECORALIA</v>
          </cell>
          <cell r="H3745">
            <v>1</v>
          </cell>
          <cell r="I3745" t="str">
            <v>RURAL</v>
          </cell>
          <cell r="J3745" t="str">
            <v>VDA PECORALIA</v>
          </cell>
          <cell r="K3745"/>
        </row>
        <row r="3746">
          <cell r="F3746">
            <v>205790000936</v>
          </cell>
          <cell r="G3746" t="str">
            <v>C. E. R. LA PIPIOLA</v>
          </cell>
          <cell r="H3746">
            <v>1</v>
          </cell>
          <cell r="I3746" t="str">
            <v>RURAL</v>
          </cell>
          <cell r="J3746" t="str">
            <v>VDA. LA PIPIOLA</v>
          </cell>
          <cell r="K3746"/>
        </row>
        <row r="3747">
          <cell r="F3747">
            <v>205790000979</v>
          </cell>
          <cell r="G3747" t="str">
            <v>SANTA CLARA</v>
          </cell>
          <cell r="H3747">
            <v>1</v>
          </cell>
          <cell r="I3747" t="str">
            <v>RURAL</v>
          </cell>
          <cell r="J3747" t="str">
            <v>VDA. EL IMPOSIBLE</v>
          </cell>
          <cell r="K3747"/>
        </row>
        <row r="3748">
          <cell r="F3748">
            <v>205790000995</v>
          </cell>
          <cell r="G3748" t="str">
            <v>C. E. R. DORADAS ALTO</v>
          </cell>
          <cell r="H3748"/>
          <cell r="I3748" t="str">
            <v>RURAL</v>
          </cell>
          <cell r="J3748" t="str">
            <v>VDA. DORADAS ALTAS</v>
          </cell>
          <cell r="K3748"/>
        </row>
        <row r="3749">
          <cell r="F3749">
            <v>205790001037</v>
          </cell>
          <cell r="G3749" t="str">
            <v>C. E. R. EL POTRERO LARGO</v>
          </cell>
          <cell r="H3749">
            <v>1</v>
          </cell>
          <cell r="I3749" t="str">
            <v>RURAL</v>
          </cell>
          <cell r="J3749" t="str">
            <v>VDA POTRERO LARGO</v>
          </cell>
          <cell r="K3749"/>
        </row>
        <row r="3750">
          <cell r="F3750">
            <v>205790001088</v>
          </cell>
          <cell r="G3750" t="str">
            <v>I. E. R. LA CAUCANA</v>
          </cell>
          <cell r="H3750">
            <v>1</v>
          </cell>
          <cell r="I3750" t="str">
            <v>RURAL</v>
          </cell>
          <cell r="J3750" t="str">
            <v>CORREG. LA CAUCANA</v>
          </cell>
          <cell r="K3750"/>
        </row>
        <row r="3751">
          <cell r="F3751">
            <v>205790001096</v>
          </cell>
          <cell r="G3751" t="str">
            <v>C. E. R. TAMACO</v>
          </cell>
          <cell r="H3751">
            <v>1</v>
          </cell>
          <cell r="I3751" t="str">
            <v>RURAL</v>
          </cell>
          <cell r="J3751" t="str">
            <v>VDA EL TAMACO</v>
          </cell>
          <cell r="K3751" t="str">
            <v>MINTIC - CENTROS DIGITALES</v>
          </cell>
        </row>
        <row r="3752">
          <cell r="F3752">
            <v>205790001142</v>
          </cell>
          <cell r="G3752" t="str">
            <v>I. E. R. SAN ANTONIO</v>
          </cell>
          <cell r="H3752">
            <v>1</v>
          </cell>
          <cell r="I3752" t="str">
            <v>RURAL</v>
          </cell>
          <cell r="J3752" t="str">
            <v>VDA SAN ANTONIO</v>
          </cell>
          <cell r="K3752"/>
        </row>
        <row r="3753">
          <cell r="F3753">
            <v>205790001151</v>
          </cell>
          <cell r="G3753" t="str">
            <v>C. E. R. EL TRES</v>
          </cell>
          <cell r="H3753">
            <v>1</v>
          </cell>
          <cell r="I3753" t="str">
            <v>RURAL</v>
          </cell>
          <cell r="J3753" t="str">
            <v>VDA. EL TRES</v>
          </cell>
          <cell r="K3753"/>
        </row>
        <row r="3754">
          <cell r="F3754">
            <v>305790000035</v>
          </cell>
          <cell r="G3754" t="str">
            <v>EDUARDO CORREA</v>
          </cell>
          <cell r="H3754">
            <v>1</v>
          </cell>
          <cell r="I3754" t="str">
            <v>URBANA</v>
          </cell>
          <cell r="J3754" t="str">
            <v>IND BRR EDUARDO CORREA</v>
          </cell>
          <cell r="K3754" t="str">
            <v>GOBERNACIÓN</v>
          </cell>
        </row>
        <row r="3755">
          <cell r="F3755">
            <v>105792000173</v>
          </cell>
          <cell r="G3755" t="str">
            <v>E U ALVARO OBDULIO NARANJO</v>
          </cell>
          <cell r="H3755"/>
          <cell r="I3755" t="str">
            <v>URBANA</v>
          </cell>
          <cell r="J3755" t="str">
            <v>IND BARRIO ALTAVISTA (SALIDA A MEDELLIN)</v>
          </cell>
          <cell r="K3755" t="str">
            <v>GOBERNACIÓN</v>
          </cell>
        </row>
        <row r="3756">
          <cell r="F3756">
            <v>105792000190</v>
          </cell>
          <cell r="G3756" t="str">
            <v>LICEO JOSE PRIETO ARANGO</v>
          </cell>
          <cell r="H3756"/>
          <cell r="I3756" t="str">
            <v>URBANA</v>
          </cell>
          <cell r="J3756" t="str">
            <v xml:space="preserve">CL 18 27 77 </v>
          </cell>
          <cell r="K3756" t="str">
            <v>GOBERNACIÓN</v>
          </cell>
        </row>
        <row r="3757">
          <cell r="F3757">
            <v>105792000238</v>
          </cell>
          <cell r="G3757" t="str">
            <v>TEODOSIO CORREA</v>
          </cell>
          <cell r="H3757"/>
          <cell r="I3757" t="str">
            <v>RURAL</v>
          </cell>
          <cell r="J3757" t="str">
            <v>VDA CANAAN</v>
          </cell>
          <cell r="K3757"/>
        </row>
        <row r="3758">
          <cell r="F3758">
            <v>205792000054</v>
          </cell>
          <cell r="G3758" t="str">
            <v>LA LINDA</v>
          </cell>
          <cell r="H3758"/>
          <cell r="I3758" t="str">
            <v>RURAL</v>
          </cell>
          <cell r="J3758" t="str">
            <v>VDA. LA LINDA</v>
          </cell>
          <cell r="K3758"/>
        </row>
        <row r="3759">
          <cell r="F3759">
            <v>205792000062</v>
          </cell>
          <cell r="G3759" t="str">
            <v>C. E. R. JESUS ANIBAL GOMEZ</v>
          </cell>
          <cell r="H3759"/>
          <cell r="I3759" t="str">
            <v>RURAL</v>
          </cell>
          <cell r="J3759" t="str">
            <v>VDA. TACAMOCHO</v>
          </cell>
          <cell r="K3759"/>
        </row>
        <row r="3760">
          <cell r="F3760">
            <v>205792000071</v>
          </cell>
          <cell r="G3760" t="str">
            <v>CASCABEL</v>
          </cell>
          <cell r="H3760"/>
          <cell r="I3760" t="str">
            <v>RURAL</v>
          </cell>
          <cell r="J3760" t="str">
            <v>VDA. CASCABEL</v>
          </cell>
          <cell r="K3760"/>
        </row>
        <row r="3761">
          <cell r="F3761">
            <v>205792000119</v>
          </cell>
          <cell r="G3761" t="str">
            <v>EL MORRON</v>
          </cell>
          <cell r="H3761"/>
          <cell r="I3761" t="str">
            <v>RURAL</v>
          </cell>
          <cell r="J3761" t="str">
            <v>VDA. EL MORRON</v>
          </cell>
          <cell r="K3761"/>
        </row>
        <row r="3762">
          <cell r="F3762">
            <v>205792000151</v>
          </cell>
          <cell r="G3762" t="str">
            <v>PATIO BONITO</v>
          </cell>
          <cell r="H3762"/>
          <cell r="I3762" t="str">
            <v>RURAL</v>
          </cell>
          <cell r="J3762" t="str">
            <v>VDA PATIO BONITO</v>
          </cell>
          <cell r="K3762"/>
        </row>
        <row r="3763">
          <cell r="F3763">
            <v>205792000160</v>
          </cell>
          <cell r="G3763" t="str">
            <v>LA ARBOLEDA</v>
          </cell>
          <cell r="H3763"/>
          <cell r="I3763" t="str">
            <v>RURAL</v>
          </cell>
          <cell r="J3763" t="str">
            <v>VDA LA ARBOLEDA</v>
          </cell>
          <cell r="K3763" t="str">
            <v>MINTIC - CENTROS DIGITALES</v>
          </cell>
        </row>
        <row r="3764">
          <cell r="F3764">
            <v>205792000186</v>
          </cell>
          <cell r="G3764" t="str">
            <v>CHAGUANY</v>
          </cell>
          <cell r="H3764"/>
          <cell r="I3764" t="str">
            <v>RURAL</v>
          </cell>
          <cell r="J3764" t="str">
            <v>VDA CHANGUANY</v>
          </cell>
          <cell r="K3764"/>
        </row>
        <row r="3765">
          <cell r="F3765">
            <v>205792000208</v>
          </cell>
          <cell r="G3765" t="str">
            <v>SAN FRANCISCO</v>
          </cell>
          <cell r="H3765"/>
          <cell r="I3765" t="str">
            <v>RURAL</v>
          </cell>
          <cell r="J3765" t="str">
            <v>VDA. SAN FRANCISCO</v>
          </cell>
          <cell r="K3765"/>
        </row>
        <row r="3766">
          <cell r="F3766">
            <v>205792000216</v>
          </cell>
          <cell r="G3766" t="str">
            <v>MULATICOS</v>
          </cell>
          <cell r="H3766"/>
          <cell r="I3766" t="str">
            <v>RURAL</v>
          </cell>
          <cell r="J3766" t="str">
            <v>VDA. MULATICOS</v>
          </cell>
          <cell r="K3766"/>
        </row>
        <row r="3767">
          <cell r="F3767">
            <v>205792000224</v>
          </cell>
          <cell r="G3767" t="str">
            <v>SAN FORTUNATO</v>
          </cell>
          <cell r="H3767"/>
          <cell r="I3767" t="str">
            <v>RURAL</v>
          </cell>
          <cell r="J3767" t="str">
            <v>VDA. LA DOLORES</v>
          </cell>
          <cell r="K3767" t="str">
            <v>GOBERNACIÓN 668</v>
          </cell>
        </row>
        <row r="3768">
          <cell r="F3768">
            <v>105809000016</v>
          </cell>
          <cell r="G3768" t="str">
            <v>COLEGIO SANTO TOMAS DE AQUINO</v>
          </cell>
          <cell r="H3768"/>
          <cell r="I3768" t="str">
            <v>URBANA</v>
          </cell>
          <cell r="J3768" t="str">
            <v>CL 19 21 A 09 &lt;EOF&gt;</v>
          </cell>
          <cell r="K3768" t="str">
            <v>GOBERNACIÓN</v>
          </cell>
        </row>
        <row r="3769">
          <cell r="F3769">
            <v>105809000181</v>
          </cell>
          <cell r="G3769" t="str">
            <v>E U EVANGELINA BETANCUR</v>
          </cell>
          <cell r="H3769"/>
          <cell r="I3769" t="str">
            <v>URBANA</v>
          </cell>
          <cell r="J3769" t="str">
            <v>CL 20 21 61 &lt;EOF&gt;</v>
          </cell>
          <cell r="K3769" t="str">
            <v>GOBERNACIÓN</v>
          </cell>
        </row>
        <row r="3770">
          <cell r="F3770">
            <v>205809000045</v>
          </cell>
          <cell r="G3770" t="str">
            <v>C. E. R. OFELIA ECHEVERRI</v>
          </cell>
          <cell r="H3770"/>
          <cell r="I3770" t="str">
            <v>RURAL</v>
          </cell>
          <cell r="J3770" t="str">
            <v>CORREGIMIENTO. OTRAMINA</v>
          </cell>
          <cell r="K3770" t="str">
            <v>GOBERNACIÓN 668</v>
          </cell>
        </row>
        <row r="3771">
          <cell r="F3771">
            <v>205809000053</v>
          </cell>
          <cell r="G3771" t="str">
            <v>C. E. R. LUIS ZEA URIBE</v>
          </cell>
          <cell r="H3771"/>
          <cell r="I3771" t="str">
            <v>RURAL</v>
          </cell>
          <cell r="J3771" t="str">
            <v>CORREG SITIO VIEJO</v>
          </cell>
          <cell r="K3771"/>
        </row>
        <row r="3772">
          <cell r="F3772">
            <v>205809000061</v>
          </cell>
          <cell r="G3772" t="str">
            <v>C. E. R. ANTONIO JOSE RESTREPO</v>
          </cell>
          <cell r="H3772"/>
          <cell r="I3772" t="str">
            <v>RURAL</v>
          </cell>
          <cell r="J3772" t="str">
            <v>CORREG LA MESETA</v>
          </cell>
          <cell r="K3772" t="str">
            <v>GOBERNACIÓN 668</v>
          </cell>
        </row>
        <row r="3773">
          <cell r="F3773">
            <v>205809000070</v>
          </cell>
          <cell r="G3773" t="str">
            <v>C. E. R. LOS MICOS</v>
          </cell>
          <cell r="H3773"/>
          <cell r="I3773" t="str">
            <v>RURAL</v>
          </cell>
          <cell r="J3773" t="str">
            <v>VDA. LOS MICOS</v>
          </cell>
          <cell r="K3773"/>
        </row>
        <row r="3774">
          <cell r="F3774">
            <v>205809000088</v>
          </cell>
          <cell r="G3774" t="str">
            <v>E U BENJAMIN CORREA</v>
          </cell>
          <cell r="H3774"/>
          <cell r="I3774" t="str">
            <v>URBANA</v>
          </cell>
          <cell r="J3774" t="str">
            <v>IND CORREG. ALBANIA</v>
          </cell>
          <cell r="K3774"/>
        </row>
        <row r="3775">
          <cell r="F3775">
            <v>205809000100</v>
          </cell>
          <cell r="G3775" t="str">
            <v>I. E. R. EL MORRO</v>
          </cell>
          <cell r="H3775"/>
          <cell r="I3775" t="str">
            <v>RURAL</v>
          </cell>
          <cell r="J3775" t="str">
            <v>VDA EL MORRO</v>
          </cell>
          <cell r="K3775"/>
        </row>
        <row r="3776">
          <cell r="F3776">
            <v>205809000118</v>
          </cell>
          <cell r="G3776" t="str">
            <v>E R MARUJA RESTREPO</v>
          </cell>
          <cell r="H3776"/>
          <cell r="I3776" t="str">
            <v>RURAL</v>
          </cell>
          <cell r="J3776" t="str">
            <v>VDA EL VOLCAN</v>
          </cell>
          <cell r="K3776" t="str">
            <v>GOBERNACIÓN 668</v>
          </cell>
        </row>
        <row r="3777">
          <cell r="F3777">
            <v>205809000126</v>
          </cell>
          <cell r="G3777" t="str">
            <v>C. E. R. EL ZANCUDO</v>
          </cell>
          <cell r="H3777"/>
          <cell r="I3777" t="str">
            <v>RURAL</v>
          </cell>
          <cell r="J3777" t="str">
            <v>VDA EL ZANCUDO</v>
          </cell>
          <cell r="K3777"/>
        </row>
        <row r="3778">
          <cell r="F3778">
            <v>205809000177</v>
          </cell>
          <cell r="G3778" t="str">
            <v>C. E. R. CARACOL</v>
          </cell>
          <cell r="H3778"/>
          <cell r="I3778" t="str">
            <v>RURAL</v>
          </cell>
          <cell r="J3778" t="str">
            <v>VDA CARACOL</v>
          </cell>
          <cell r="K3778"/>
        </row>
        <row r="3779">
          <cell r="F3779">
            <v>205809000193</v>
          </cell>
          <cell r="G3779" t="str">
            <v>C. E. R. LOMA DEL GUAMO</v>
          </cell>
          <cell r="H3779"/>
          <cell r="I3779" t="str">
            <v>RURAL</v>
          </cell>
          <cell r="J3779" t="str">
            <v>VDA LOMA DEL GUAMO</v>
          </cell>
          <cell r="K3779"/>
        </row>
        <row r="3780">
          <cell r="F3780">
            <v>205809000223</v>
          </cell>
          <cell r="G3780" t="str">
            <v>C. E. R. FALDA DEL CAUCA</v>
          </cell>
          <cell r="H3780"/>
          <cell r="I3780" t="str">
            <v>RURAL</v>
          </cell>
          <cell r="J3780" t="str">
            <v>VDA FALDA DEL CAUCA</v>
          </cell>
          <cell r="K3780"/>
        </row>
        <row r="3781">
          <cell r="F3781">
            <v>205809000282</v>
          </cell>
          <cell r="G3781" t="str">
            <v>C. E. R. CORCOVADO</v>
          </cell>
          <cell r="H3781"/>
          <cell r="I3781" t="str">
            <v>RURAL</v>
          </cell>
          <cell r="J3781" t="str">
            <v>VDA. CORCOVADO</v>
          </cell>
          <cell r="K3781"/>
        </row>
        <row r="3782">
          <cell r="F3782">
            <v>205809000363</v>
          </cell>
          <cell r="G3782" t="str">
            <v>E R LA PEÑA</v>
          </cell>
          <cell r="H3782"/>
          <cell r="I3782" t="str">
            <v>RURAL</v>
          </cell>
          <cell r="J3782" t="str">
            <v>VDA. LA PEÑA</v>
          </cell>
          <cell r="K3782"/>
        </row>
        <row r="3783">
          <cell r="F3783">
            <v>205809000436</v>
          </cell>
          <cell r="G3783" t="str">
            <v>E R I SINIFANA</v>
          </cell>
          <cell r="H3783"/>
          <cell r="I3783" t="str">
            <v>RURAL</v>
          </cell>
          <cell r="J3783" t="str">
            <v>VDA PUEBLITO DE LOS BOLIVARES</v>
          </cell>
          <cell r="K3783"/>
        </row>
        <row r="3784">
          <cell r="F3784">
            <v>105819000022</v>
          </cell>
          <cell r="G3784" t="str">
            <v>I. E. J. EMILIO VALDERRAMA AGUDELO</v>
          </cell>
          <cell r="H3784"/>
          <cell r="I3784" t="str">
            <v>URBANA</v>
          </cell>
          <cell r="J3784" t="str">
            <v>KR 10 12 07</v>
          </cell>
          <cell r="K3784" t="str">
            <v>GOBERNACIÓN</v>
          </cell>
        </row>
        <row r="3785">
          <cell r="F3785">
            <v>105819000294</v>
          </cell>
          <cell r="G3785" t="str">
            <v>I. E. R. PALO BLANCO</v>
          </cell>
          <cell r="H3785"/>
          <cell r="I3785" t="str">
            <v>RURAL</v>
          </cell>
          <cell r="J3785" t="str">
            <v>VDA. PALO BLANCO</v>
          </cell>
          <cell r="K3785" t="str">
            <v>GOBERNACIÓN 668</v>
          </cell>
        </row>
        <row r="3786">
          <cell r="F3786">
            <v>205819000035</v>
          </cell>
          <cell r="G3786" t="str">
            <v>SANTO DOMINGO</v>
          </cell>
          <cell r="H3786"/>
          <cell r="I3786" t="str">
            <v>RURAL</v>
          </cell>
          <cell r="J3786" t="str">
            <v>VDA. STO. DOMINGO</v>
          </cell>
          <cell r="K3786"/>
        </row>
        <row r="3787">
          <cell r="F3787">
            <v>205819000051</v>
          </cell>
          <cell r="G3787" t="str">
            <v>I. E. R. EL VALLE</v>
          </cell>
          <cell r="H3787"/>
          <cell r="I3787" t="str">
            <v>RURAL</v>
          </cell>
          <cell r="J3787" t="str">
            <v>CORREG. EL VALLE</v>
          </cell>
          <cell r="K3787"/>
        </row>
        <row r="3788">
          <cell r="F3788">
            <v>205819000060</v>
          </cell>
          <cell r="G3788" t="str">
            <v>I. E. R. TAQUE</v>
          </cell>
          <cell r="H3788"/>
          <cell r="I3788" t="str">
            <v>RURAL</v>
          </cell>
          <cell r="J3788" t="str">
            <v>VDA TAQUE</v>
          </cell>
          <cell r="K3788"/>
        </row>
        <row r="3789">
          <cell r="F3789">
            <v>205819000086</v>
          </cell>
          <cell r="G3789" t="str">
            <v>I. E. R. SAN FRANCISCO</v>
          </cell>
          <cell r="H3789"/>
          <cell r="I3789" t="str">
            <v>RURAL</v>
          </cell>
          <cell r="J3789" t="str">
            <v>VDA. LA CASCARELA</v>
          </cell>
          <cell r="K3789"/>
        </row>
        <row r="3790">
          <cell r="F3790">
            <v>205819000094</v>
          </cell>
          <cell r="G3790" t="str">
            <v>GUSTAVO ALONSO GOMEZ BARRERA</v>
          </cell>
          <cell r="H3790"/>
          <cell r="I3790" t="str">
            <v>RURAL</v>
          </cell>
          <cell r="J3790" t="str">
            <v>VDA. BARRANCAS</v>
          </cell>
          <cell r="K3790"/>
        </row>
        <row r="3791">
          <cell r="F3791">
            <v>205819000108</v>
          </cell>
          <cell r="G3791" t="str">
            <v>C. E. R. LA LINDA</v>
          </cell>
          <cell r="H3791"/>
          <cell r="I3791" t="str">
            <v>RURAL</v>
          </cell>
          <cell r="J3791" t="str">
            <v>VDA. LA LINDA</v>
          </cell>
          <cell r="K3791" t="str">
            <v>GOBERNACIÓN 668</v>
          </cell>
        </row>
        <row r="3792">
          <cell r="F3792">
            <v>205819000116</v>
          </cell>
          <cell r="G3792" t="str">
            <v>I. E. R. BRUGO</v>
          </cell>
          <cell r="H3792"/>
          <cell r="I3792" t="str">
            <v>RURAL</v>
          </cell>
          <cell r="J3792" t="str">
            <v>VDA. BRUGO</v>
          </cell>
          <cell r="K3792"/>
        </row>
        <row r="3793">
          <cell r="F3793">
            <v>205819000124</v>
          </cell>
          <cell r="G3793" t="str">
            <v>HELECHALES</v>
          </cell>
          <cell r="H3793"/>
          <cell r="I3793" t="str">
            <v>RURAL</v>
          </cell>
          <cell r="J3793" t="str">
            <v>VDA. HELECHALES</v>
          </cell>
          <cell r="K3793"/>
        </row>
        <row r="3794">
          <cell r="F3794">
            <v>205819000132</v>
          </cell>
          <cell r="G3794" t="str">
            <v>BUENAVISTA</v>
          </cell>
          <cell r="H3794"/>
          <cell r="I3794" t="str">
            <v>RURAL</v>
          </cell>
          <cell r="J3794" t="str">
            <v>CORREG. BUENAVISTA</v>
          </cell>
          <cell r="K3794" t="str">
            <v>GOBERNACIÓN 668</v>
          </cell>
        </row>
        <row r="3795">
          <cell r="F3795">
            <v>205819000141</v>
          </cell>
          <cell r="G3795" t="str">
            <v>BIOGUI</v>
          </cell>
          <cell r="H3795"/>
          <cell r="I3795" t="str">
            <v>RURAL</v>
          </cell>
          <cell r="J3795" t="str">
            <v>VDA. BRIOGUI</v>
          </cell>
          <cell r="K3795"/>
        </row>
        <row r="3796">
          <cell r="F3796">
            <v>205819000191</v>
          </cell>
          <cell r="G3796" t="str">
            <v>C. E. R. MIRAFLORES</v>
          </cell>
          <cell r="H3796"/>
          <cell r="I3796" t="str">
            <v>RURAL</v>
          </cell>
          <cell r="J3796" t="str">
            <v>VDA. MIRAFLORES</v>
          </cell>
          <cell r="K3796"/>
        </row>
        <row r="3797">
          <cell r="F3797">
            <v>205819000221</v>
          </cell>
          <cell r="G3797" t="str">
            <v>I. E. R. LA FLORIDA</v>
          </cell>
          <cell r="H3797"/>
          <cell r="I3797" t="str">
            <v>RURAL</v>
          </cell>
          <cell r="J3797" t="str">
            <v>VDA LA FLORIDA</v>
          </cell>
          <cell r="K3797" t="str">
            <v>GOBERNACIÓN 668</v>
          </cell>
        </row>
        <row r="3798">
          <cell r="F3798">
            <v>205819000256</v>
          </cell>
          <cell r="G3798" t="str">
            <v>GUAYABAL</v>
          </cell>
          <cell r="H3798"/>
          <cell r="I3798" t="str">
            <v>RURAL</v>
          </cell>
          <cell r="J3798" t="str">
            <v>VDA. GUAYABAL</v>
          </cell>
          <cell r="K3798" t="str">
            <v>GOBERNACIÓN 668</v>
          </cell>
        </row>
        <row r="3799">
          <cell r="F3799">
            <v>205819000272</v>
          </cell>
          <cell r="G3799" t="str">
            <v>LAS MARGARITAS</v>
          </cell>
          <cell r="H3799"/>
          <cell r="I3799" t="str">
            <v>RURAL</v>
          </cell>
          <cell r="J3799" t="str">
            <v>VDA. LAS MARGARITAS</v>
          </cell>
          <cell r="K3799" t="str">
            <v>GOBERNACIÓN 668</v>
          </cell>
        </row>
        <row r="3800">
          <cell r="F3800">
            <v>205819000281</v>
          </cell>
          <cell r="G3800" t="str">
            <v>I. E. R. EL MORAL Y EL TORO</v>
          </cell>
          <cell r="H3800"/>
          <cell r="I3800" t="str">
            <v>RURAL</v>
          </cell>
          <cell r="J3800" t="str">
            <v>VDA. EL MORAL Y EL TORO</v>
          </cell>
          <cell r="K3800" t="str">
            <v>GOBERNACIÓN 668</v>
          </cell>
        </row>
        <row r="3801">
          <cell r="F3801">
            <v>205819000311</v>
          </cell>
          <cell r="G3801" t="str">
            <v>EL NARANJO</v>
          </cell>
          <cell r="H3801"/>
          <cell r="I3801" t="str">
            <v>RURAL</v>
          </cell>
          <cell r="J3801" t="str">
            <v>VDA. EL NARANJO</v>
          </cell>
          <cell r="K3801" t="str">
            <v>GOBERNACIÓN 668</v>
          </cell>
        </row>
        <row r="3802">
          <cell r="F3802">
            <v>205819000329</v>
          </cell>
          <cell r="G3802" t="str">
            <v>I. E. R. SAN JAIRO DEL CANTARO</v>
          </cell>
          <cell r="H3802"/>
          <cell r="I3802" t="str">
            <v>RURAL</v>
          </cell>
          <cell r="J3802" t="str">
            <v>VDA EL CANTARO</v>
          </cell>
          <cell r="K3802" t="str">
            <v>GOBERNACIÓN 668</v>
          </cell>
        </row>
        <row r="3803">
          <cell r="F3803">
            <v>105842000382</v>
          </cell>
          <cell r="G3803" t="str">
            <v>I. E. SAN JOSE</v>
          </cell>
          <cell r="H3803"/>
          <cell r="I3803" t="str">
            <v>URBANA</v>
          </cell>
          <cell r="J3803" t="str">
            <v>IND BR LOS ALMENDROS</v>
          </cell>
          <cell r="K3803" t="str">
            <v>GOBERNACIÓN</v>
          </cell>
        </row>
        <row r="3804">
          <cell r="F3804">
            <v>205842000204</v>
          </cell>
          <cell r="G3804" t="str">
            <v>C. E. R. FRONTINITO</v>
          </cell>
          <cell r="H3804"/>
          <cell r="I3804" t="str">
            <v>RURAL</v>
          </cell>
          <cell r="J3804" t="str">
            <v>VDA FRONTINITO</v>
          </cell>
          <cell r="K3804"/>
        </row>
        <row r="3805">
          <cell r="F3805">
            <v>205842000212</v>
          </cell>
          <cell r="G3805" t="str">
            <v>C. E. R. EL COROZO</v>
          </cell>
          <cell r="H3805"/>
          <cell r="I3805" t="str">
            <v>RURAL</v>
          </cell>
          <cell r="J3805" t="str">
            <v>VDA EL COROZO</v>
          </cell>
          <cell r="K3805"/>
        </row>
        <row r="3806">
          <cell r="F3806">
            <v>205842000239</v>
          </cell>
          <cell r="G3806" t="str">
            <v>C. E. R. EL CAUNCE</v>
          </cell>
          <cell r="H3806"/>
          <cell r="I3806" t="str">
            <v>RURAL</v>
          </cell>
          <cell r="J3806" t="str">
            <v>VDA EL CAUNCE</v>
          </cell>
          <cell r="K3806"/>
        </row>
        <row r="3807">
          <cell r="F3807">
            <v>205842000247</v>
          </cell>
          <cell r="G3807" t="str">
            <v>C. E. R. ENCALICHADA</v>
          </cell>
          <cell r="H3807"/>
          <cell r="I3807" t="str">
            <v>RURAL</v>
          </cell>
          <cell r="J3807" t="str">
            <v>VDA ENCALICHADA</v>
          </cell>
          <cell r="K3807"/>
        </row>
        <row r="3808">
          <cell r="F3808">
            <v>205842000255</v>
          </cell>
          <cell r="G3808" t="str">
            <v>C. E. R. LA MESETA</v>
          </cell>
          <cell r="H3808"/>
          <cell r="I3808" t="str">
            <v>RURAL</v>
          </cell>
          <cell r="J3808" t="str">
            <v>VDA LA MESETA</v>
          </cell>
          <cell r="K3808" t="str">
            <v>GOBERNACIÓN 668</v>
          </cell>
        </row>
        <row r="3809">
          <cell r="F3809">
            <v>205842000271</v>
          </cell>
          <cell r="G3809" t="str">
            <v>C. E. R. EL LIMON</v>
          </cell>
          <cell r="H3809"/>
          <cell r="I3809" t="str">
            <v>RURAL</v>
          </cell>
          <cell r="J3809" t="str">
            <v>VDA EL LIMON</v>
          </cell>
          <cell r="K3809"/>
        </row>
        <row r="3810">
          <cell r="F3810">
            <v>205842000280</v>
          </cell>
          <cell r="G3810" t="str">
            <v>C. E. R. MURRAPAL</v>
          </cell>
          <cell r="H3810"/>
          <cell r="I3810" t="str">
            <v>RURAL</v>
          </cell>
          <cell r="J3810" t="str">
            <v>VDA MARRUPAL</v>
          </cell>
          <cell r="K3810" t="str">
            <v>GOBERNACIÓN 668</v>
          </cell>
        </row>
        <row r="3811">
          <cell r="F3811">
            <v>205842000298</v>
          </cell>
          <cell r="G3811" t="str">
            <v>C. E. R. EL PITAL</v>
          </cell>
          <cell r="H3811"/>
          <cell r="I3811" t="str">
            <v>RURAL</v>
          </cell>
          <cell r="J3811" t="str">
            <v>VDA. EL PITAL</v>
          </cell>
          <cell r="K3811" t="str">
            <v>MINTIC - CENTROS DIGITALES</v>
          </cell>
        </row>
        <row r="3812">
          <cell r="F3812">
            <v>205842000310</v>
          </cell>
          <cell r="G3812" t="str">
            <v>C. E. R. CHUPADERO</v>
          </cell>
          <cell r="H3812"/>
          <cell r="I3812" t="str">
            <v>RURAL</v>
          </cell>
          <cell r="J3812" t="str">
            <v>VDA CHUPADERO</v>
          </cell>
          <cell r="K3812"/>
        </row>
        <row r="3813">
          <cell r="F3813">
            <v>205842000344</v>
          </cell>
          <cell r="G3813" t="str">
            <v>C. E. R. AMBALEMA BAJA</v>
          </cell>
          <cell r="H3813"/>
          <cell r="I3813" t="str">
            <v>RURAL</v>
          </cell>
          <cell r="J3813" t="str">
            <v>VDA AMBALEMA</v>
          </cell>
          <cell r="K3813" t="str">
            <v>GOBERNACIÓN 668</v>
          </cell>
        </row>
        <row r="3814">
          <cell r="F3814">
            <v>205842000352</v>
          </cell>
          <cell r="G3814" t="str">
            <v>C. E. R. OROBAJO</v>
          </cell>
          <cell r="H3814"/>
          <cell r="I3814" t="str">
            <v>RURAL</v>
          </cell>
          <cell r="J3814" t="str">
            <v>VDA OROBAJO</v>
          </cell>
          <cell r="K3814" t="str">
            <v>GOBERNACIÓN 668</v>
          </cell>
        </row>
        <row r="3815">
          <cell r="F3815">
            <v>205842000361</v>
          </cell>
          <cell r="G3815" t="str">
            <v>C. E. R. CARMEN E BETANCUR</v>
          </cell>
          <cell r="H3815"/>
          <cell r="I3815" t="str">
            <v>RURAL</v>
          </cell>
          <cell r="J3815" t="str">
            <v>VDA IRACAL</v>
          </cell>
          <cell r="K3815"/>
        </row>
        <row r="3816">
          <cell r="F3816">
            <v>205842000395</v>
          </cell>
          <cell r="G3816" t="str">
            <v>C. E. R. COMINAL</v>
          </cell>
          <cell r="H3816"/>
          <cell r="I3816" t="str">
            <v>RURAL</v>
          </cell>
          <cell r="J3816" t="str">
            <v>VDA COMINAL</v>
          </cell>
          <cell r="K3816"/>
        </row>
        <row r="3817">
          <cell r="F3817">
            <v>205842000409</v>
          </cell>
          <cell r="G3817" t="str">
            <v>C. E. R. EL UVO</v>
          </cell>
          <cell r="H3817"/>
          <cell r="I3817" t="str">
            <v>RURAL</v>
          </cell>
          <cell r="J3817" t="str">
            <v>VDA LA PALMA</v>
          </cell>
          <cell r="K3817"/>
        </row>
        <row r="3818">
          <cell r="F3818">
            <v>205842000417</v>
          </cell>
          <cell r="G3818" t="str">
            <v>C. E. R. EL MADERO</v>
          </cell>
          <cell r="H3818"/>
          <cell r="I3818" t="str">
            <v>RURAL</v>
          </cell>
          <cell r="J3818" t="str">
            <v>VDA EL MADERO</v>
          </cell>
          <cell r="K3818"/>
        </row>
        <row r="3819">
          <cell r="F3819">
            <v>205842000425</v>
          </cell>
          <cell r="G3819" t="str">
            <v>C. E. R. AURELIANO HURTADO</v>
          </cell>
          <cell r="H3819"/>
          <cell r="I3819" t="str">
            <v>RURAL</v>
          </cell>
          <cell r="J3819" t="str">
            <v>VDA.EL OSO</v>
          </cell>
          <cell r="K3819"/>
        </row>
        <row r="3820">
          <cell r="F3820">
            <v>205842000441</v>
          </cell>
          <cell r="G3820" t="str">
            <v>C. E. R. SAN FRANCISCO</v>
          </cell>
          <cell r="H3820"/>
          <cell r="I3820" t="str">
            <v>RURAL</v>
          </cell>
          <cell r="J3820" t="str">
            <v>VDA SAN FRANCISCO</v>
          </cell>
          <cell r="K3820"/>
        </row>
        <row r="3821">
          <cell r="F3821">
            <v>205842000450</v>
          </cell>
          <cell r="G3821" t="str">
            <v>C. E. R. ALTO DEL PITAL</v>
          </cell>
          <cell r="H3821"/>
          <cell r="I3821" t="str">
            <v>RURAL</v>
          </cell>
          <cell r="J3821" t="str">
            <v>VDA ALTO DEL PITAL</v>
          </cell>
          <cell r="K3821"/>
        </row>
        <row r="3822">
          <cell r="F3822">
            <v>205842000468</v>
          </cell>
          <cell r="G3822" t="str">
            <v>C. E. R. MEDIA CUESTA</v>
          </cell>
          <cell r="H3822"/>
          <cell r="I3822" t="str">
            <v>RURAL</v>
          </cell>
          <cell r="J3822" t="str">
            <v>VDA MEDIA CUESTA</v>
          </cell>
          <cell r="K3822"/>
        </row>
        <row r="3823">
          <cell r="F3823">
            <v>205842000484</v>
          </cell>
          <cell r="G3823" t="str">
            <v>C. E. R. SANTA ANA DE GUAYABAL</v>
          </cell>
          <cell r="H3823"/>
          <cell r="I3823" t="str">
            <v>RURAL</v>
          </cell>
          <cell r="J3823" t="str">
            <v>VDA GUAYABAL</v>
          </cell>
          <cell r="K3823" t="str">
            <v>MINTIC (SISEDUCA)</v>
          </cell>
        </row>
        <row r="3824">
          <cell r="F3824">
            <v>205842000492</v>
          </cell>
          <cell r="G3824" t="str">
            <v>C. E. R. ALTO DE SAN BENITO</v>
          </cell>
          <cell r="H3824"/>
          <cell r="I3824" t="str">
            <v>RURAL</v>
          </cell>
          <cell r="J3824" t="str">
            <v>VDA LA AGUADA</v>
          </cell>
          <cell r="K3824"/>
        </row>
        <row r="3825">
          <cell r="F3825">
            <v>205842000506</v>
          </cell>
          <cell r="G3825" t="str">
            <v>C. E. R. SAN BENITO</v>
          </cell>
          <cell r="H3825"/>
          <cell r="I3825" t="str">
            <v>RURAL</v>
          </cell>
          <cell r="J3825" t="str">
            <v>VDA SAN BENITO</v>
          </cell>
          <cell r="K3825"/>
        </row>
        <row r="3826">
          <cell r="F3826">
            <v>205842000514</v>
          </cell>
          <cell r="G3826" t="str">
            <v>C. E. R. PARAMILLO</v>
          </cell>
          <cell r="H3826"/>
          <cell r="I3826" t="str">
            <v>RURAL</v>
          </cell>
          <cell r="J3826" t="str">
            <v>VDA PARAMILLO</v>
          </cell>
          <cell r="K3826"/>
        </row>
        <row r="3827">
          <cell r="F3827">
            <v>205842000531</v>
          </cell>
          <cell r="G3827" t="str">
            <v>C. E. R. LA CABAÑA</v>
          </cell>
          <cell r="H3827"/>
          <cell r="I3827" t="str">
            <v>RURAL</v>
          </cell>
          <cell r="J3827" t="str">
            <v>VDA CHONTADURAL</v>
          </cell>
          <cell r="K3827"/>
        </row>
        <row r="3828">
          <cell r="F3828">
            <v>205842000751</v>
          </cell>
          <cell r="G3828" t="str">
            <v>C. E. R. PORFIRIO BARBA JACOB</v>
          </cell>
          <cell r="H3828"/>
          <cell r="I3828" t="str">
            <v>RURAL</v>
          </cell>
          <cell r="J3828" t="str">
            <v>VDA EL TORONJO</v>
          </cell>
          <cell r="K3828"/>
        </row>
        <row r="3829">
          <cell r="F3829">
            <v>205842000794</v>
          </cell>
          <cell r="G3829" t="str">
            <v>C. E. R.  EL CALICHE</v>
          </cell>
          <cell r="H3829"/>
          <cell r="I3829" t="str">
            <v>RURAL</v>
          </cell>
          <cell r="J3829" t="str">
            <v>VDA. EL CALICHE</v>
          </cell>
          <cell r="K3829"/>
        </row>
        <row r="3830">
          <cell r="F3830">
            <v>205842000808</v>
          </cell>
          <cell r="G3830" t="str">
            <v>C.E.R EL BALCON</v>
          </cell>
          <cell r="H3830"/>
          <cell r="I3830" t="str">
            <v>RURAL</v>
          </cell>
          <cell r="J3830" t="str">
            <v>VDA EL BALCON</v>
          </cell>
          <cell r="K3830"/>
        </row>
        <row r="3831">
          <cell r="F3831">
            <v>205842000816</v>
          </cell>
          <cell r="G3831" t="str">
            <v>C. E. R. TRAVESIAS</v>
          </cell>
          <cell r="H3831"/>
          <cell r="I3831" t="str">
            <v>RURAL</v>
          </cell>
          <cell r="J3831" t="str">
            <v>VDA TRAVESIAS</v>
          </cell>
          <cell r="K3831"/>
        </row>
        <row r="3832">
          <cell r="F3832">
            <v>205842000841</v>
          </cell>
          <cell r="G3832" t="str">
            <v>C. E. R. NUDILLALES</v>
          </cell>
          <cell r="H3832"/>
          <cell r="I3832" t="str">
            <v>RURAL</v>
          </cell>
          <cell r="J3832" t="str">
            <v>VDA NUDILLALES</v>
          </cell>
          <cell r="K3832"/>
        </row>
        <row r="3833">
          <cell r="F3833">
            <v>205842000859</v>
          </cell>
          <cell r="G3833" t="str">
            <v>C. E. R. PEÑAS BLANCAS</v>
          </cell>
          <cell r="H3833"/>
          <cell r="I3833" t="str">
            <v>RURAL</v>
          </cell>
          <cell r="J3833" t="str">
            <v>VDA PEÑAS BLANCAS</v>
          </cell>
          <cell r="K3833"/>
        </row>
        <row r="3834">
          <cell r="F3834">
            <v>205842000875</v>
          </cell>
          <cell r="G3834" t="str">
            <v>C. E. R. EL RETIRO</v>
          </cell>
          <cell r="H3834"/>
          <cell r="I3834" t="str">
            <v>RURAL</v>
          </cell>
          <cell r="J3834" t="str">
            <v>VDA EL RETIRO</v>
          </cell>
          <cell r="K3834"/>
        </row>
        <row r="3835">
          <cell r="F3835">
            <v>205842000891</v>
          </cell>
          <cell r="G3835" t="str">
            <v>LIMON CHUPADERO</v>
          </cell>
          <cell r="H3835"/>
          <cell r="I3835" t="str">
            <v>RURAL</v>
          </cell>
          <cell r="J3835" t="str">
            <v>VDA LIMON CHUPADERO</v>
          </cell>
          <cell r="K3835"/>
        </row>
        <row r="3836">
          <cell r="F3836">
            <v>205842000905</v>
          </cell>
          <cell r="G3836" t="str">
            <v>C. E. R. SANTA ANA</v>
          </cell>
          <cell r="H3836"/>
          <cell r="I3836" t="str">
            <v>RURAL</v>
          </cell>
          <cell r="J3836" t="str">
            <v>VDA CARACOLAL</v>
          </cell>
          <cell r="K3836"/>
        </row>
        <row r="3837">
          <cell r="F3837">
            <v>205842000913</v>
          </cell>
          <cell r="G3837" t="str">
            <v>C. E. R. LA CIENAGA</v>
          </cell>
          <cell r="H3837"/>
          <cell r="I3837" t="str">
            <v>RURAL</v>
          </cell>
          <cell r="J3837" t="str">
            <v>VDA LA CIENAGA</v>
          </cell>
          <cell r="K3837"/>
        </row>
        <row r="3838">
          <cell r="F3838">
            <v>205842000921</v>
          </cell>
          <cell r="G3838" t="str">
            <v>C. E. R. MONOS</v>
          </cell>
          <cell r="H3838"/>
          <cell r="I3838" t="str">
            <v>RURAL</v>
          </cell>
          <cell r="J3838" t="str">
            <v>VDA MONOS</v>
          </cell>
          <cell r="K3838" t="str">
            <v>MINTIC (SISEDUCA)</v>
          </cell>
        </row>
        <row r="3839">
          <cell r="F3839">
            <v>405842000009</v>
          </cell>
          <cell r="G3839" t="str">
            <v>C. E. R. EL PALON</v>
          </cell>
          <cell r="H3839"/>
          <cell r="I3839" t="str">
            <v>RURAL</v>
          </cell>
          <cell r="J3839" t="str">
            <v>VDA EL PALON</v>
          </cell>
          <cell r="K3839"/>
        </row>
        <row r="3840">
          <cell r="F3840">
            <v>405842000017</v>
          </cell>
          <cell r="G3840" t="str">
            <v>C.E.R EL LLANO</v>
          </cell>
          <cell r="H3840"/>
          <cell r="I3840" t="str">
            <v>RURAL</v>
          </cell>
          <cell r="J3840" t="str">
            <v>VDA EL LLANO</v>
          </cell>
          <cell r="K3840"/>
        </row>
        <row r="3841">
          <cell r="F3841">
            <v>205847000067</v>
          </cell>
          <cell r="G3841" t="str">
            <v>C. E. R. MANDE</v>
          </cell>
          <cell r="H3841"/>
          <cell r="I3841" t="str">
            <v>RURAL</v>
          </cell>
          <cell r="J3841" t="str">
            <v>VDA. MANDE</v>
          </cell>
          <cell r="K3841"/>
        </row>
        <row r="3842">
          <cell r="F3842">
            <v>205847000091</v>
          </cell>
          <cell r="G3842" t="str">
            <v>LA MAGDALENA</v>
          </cell>
          <cell r="H3842"/>
          <cell r="I3842" t="str">
            <v>RURAL</v>
          </cell>
          <cell r="J3842" t="str">
            <v>VDA LA MAGDALENA</v>
          </cell>
          <cell r="K3842"/>
        </row>
        <row r="3843">
          <cell r="F3843">
            <v>205847000105</v>
          </cell>
          <cell r="G3843" t="str">
            <v>C. E. R. CAPITAN PINZON</v>
          </cell>
          <cell r="H3843"/>
          <cell r="I3843" t="str">
            <v>RURAL</v>
          </cell>
          <cell r="J3843" t="str">
            <v>VDA LOS AGUACATES</v>
          </cell>
          <cell r="K3843" t="str">
            <v>GOBERNACIÓN 668</v>
          </cell>
        </row>
        <row r="3844">
          <cell r="F3844">
            <v>205847000130</v>
          </cell>
          <cell r="G3844" t="str">
            <v>C. E. R. EL HATO</v>
          </cell>
          <cell r="H3844"/>
          <cell r="I3844" t="str">
            <v>RURAL</v>
          </cell>
          <cell r="J3844" t="str">
            <v>VDA EL HATO</v>
          </cell>
          <cell r="K3844" t="str">
            <v>GOBERNACIÓN 668</v>
          </cell>
        </row>
        <row r="3845">
          <cell r="F3845">
            <v>205847000156</v>
          </cell>
          <cell r="G3845" t="str">
            <v>C. E. R. CALLES ARRIBA</v>
          </cell>
          <cell r="H3845"/>
          <cell r="I3845" t="str">
            <v>RURAL</v>
          </cell>
          <cell r="J3845" t="str">
            <v>VDA. CALLES ARRIBA</v>
          </cell>
          <cell r="K3845"/>
        </row>
        <row r="3846">
          <cell r="F3846">
            <v>205847000164</v>
          </cell>
          <cell r="G3846" t="str">
            <v>C. E. R. AGUAS CHIQUITAS</v>
          </cell>
          <cell r="H3846"/>
          <cell r="I3846" t="str">
            <v>RURAL</v>
          </cell>
          <cell r="J3846" t="str">
            <v>VDA AGUAS CHIQUITAS</v>
          </cell>
          <cell r="K3846"/>
        </row>
        <row r="3847">
          <cell r="F3847">
            <v>205847000172</v>
          </cell>
          <cell r="G3847" t="str">
            <v>C. E. R. SABANAS</v>
          </cell>
          <cell r="H3847"/>
          <cell r="I3847" t="str">
            <v>RURAL</v>
          </cell>
          <cell r="J3847" t="str">
            <v>VDA SABANAS</v>
          </cell>
          <cell r="K3847"/>
        </row>
        <row r="3848">
          <cell r="F3848">
            <v>205847000181</v>
          </cell>
          <cell r="G3848" t="str">
            <v>MONTAÑITAS DEL SOCORRO</v>
          </cell>
          <cell r="H3848"/>
          <cell r="I3848" t="str">
            <v>RURAL</v>
          </cell>
          <cell r="J3848" t="str">
            <v>VDA MONTAÑITAS</v>
          </cell>
          <cell r="K3848" t="str">
            <v>GOBERNACIÓN 668</v>
          </cell>
        </row>
        <row r="3849">
          <cell r="F3849">
            <v>205847000202</v>
          </cell>
          <cell r="G3849" t="str">
            <v>C. E. R. EL SALADO</v>
          </cell>
          <cell r="H3849"/>
          <cell r="I3849" t="str">
            <v>RURAL</v>
          </cell>
          <cell r="J3849" t="str">
            <v>VDA EL SALADO ABAJO</v>
          </cell>
          <cell r="K3849"/>
        </row>
        <row r="3850">
          <cell r="F3850">
            <v>205847000211</v>
          </cell>
          <cell r="G3850" t="str">
            <v>C. E. R. CRESPO GARCIA</v>
          </cell>
          <cell r="H3850"/>
          <cell r="I3850" t="str">
            <v>RURAL</v>
          </cell>
          <cell r="J3850" t="str">
            <v>VDA HONDA ARRIBA</v>
          </cell>
          <cell r="K3850"/>
        </row>
        <row r="3851">
          <cell r="F3851">
            <v>205847000288</v>
          </cell>
          <cell r="G3851" t="str">
            <v>C. E. R. SANTA CATALINA</v>
          </cell>
          <cell r="H3851"/>
          <cell r="I3851" t="str">
            <v>RURAL</v>
          </cell>
          <cell r="J3851" t="str">
            <v>VDA STA. CATALINA</v>
          </cell>
          <cell r="K3851" t="str">
            <v>GOBERNACIÓN 668</v>
          </cell>
        </row>
        <row r="3852">
          <cell r="F3852">
            <v>205847000318</v>
          </cell>
          <cell r="G3852" t="str">
            <v>C. E. R. OROBUGO ARRIBA</v>
          </cell>
          <cell r="H3852"/>
          <cell r="I3852" t="str">
            <v>RURAL</v>
          </cell>
          <cell r="J3852" t="str">
            <v>VDA OROBUGO ARRIBA</v>
          </cell>
          <cell r="K3852"/>
        </row>
        <row r="3853">
          <cell r="F3853">
            <v>205847000334</v>
          </cell>
          <cell r="G3853" t="str">
            <v>C. E. R. EL PASO</v>
          </cell>
          <cell r="H3853"/>
          <cell r="I3853" t="str">
            <v>RURAL</v>
          </cell>
          <cell r="J3853" t="str">
            <v>VDA EL PASO</v>
          </cell>
          <cell r="K3853" t="str">
            <v>GOBERNACIÓN 668</v>
          </cell>
        </row>
        <row r="3854">
          <cell r="F3854">
            <v>205847000385</v>
          </cell>
          <cell r="G3854" t="str">
            <v>C. E. R. LLANO GRANDE</v>
          </cell>
          <cell r="H3854"/>
          <cell r="I3854" t="str">
            <v>RURAL</v>
          </cell>
          <cell r="J3854" t="str">
            <v>VDA LLANO GRANDE</v>
          </cell>
          <cell r="K3854"/>
        </row>
        <row r="3855">
          <cell r="F3855">
            <v>205847000393</v>
          </cell>
          <cell r="G3855" t="str">
            <v>C. E. R. LA PRIMAVERA</v>
          </cell>
          <cell r="H3855"/>
          <cell r="I3855" t="str">
            <v>RURAL</v>
          </cell>
          <cell r="J3855" t="str">
            <v>VDA SALADO ARRIBA</v>
          </cell>
          <cell r="K3855" t="str">
            <v>GOBERNACIÓN 668</v>
          </cell>
        </row>
        <row r="3856">
          <cell r="F3856">
            <v>205847000415</v>
          </cell>
          <cell r="G3856" t="str">
            <v>JUAN PABLO CARTAGENA</v>
          </cell>
          <cell r="H3856"/>
          <cell r="I3856" t="str">
            <v>RURAL</v>
          </cell>
          <cell r="J3856" t="str">
            <v>VDA SAN JOSE ARRIBA</v>
          </cell>
          <cell r="K3856"/>
        </row>
        <row r="3857">
          <cell r="F3857">
            <v>205847000521</v>
          </cell>
          <cell r="G3857" t="str">
            <v>C. E. R. MANDECITO</v>
          </cell>
          <cell r="H3857"/>
          <cell r="I3857" t="str">
            <v>RURAL</v>
          </cell>
          <cell r="J3857" t="str">
            <v>VDA. MANDECITO</v>
          </cell>
          <cell r="K3857"/>
        </row>
        <row r="3858">
          <cell r="F3858">
            <v>205847000547</v>
          </cell>
          <cell r="G3858" t="str">
            <v>C. E. R. LA ANA</v>
          </cell>
          <cell r="H3858"/>
          <cell r="I3858" t="str">
            <v>RURAL</v>
          </cell>
          <cell r="J3858" t="str">
            <v>VDA. LA ANA</v>
          </cell>
          <cell r="K3858" t="str">
            <v>GOBERNACIÓN 668</v>
          </cell>
        </row>
        <row r="3859">
          <cell r="F3859">
            <v>205847000555</v>
          </cell>
          <cell r="G3859" t="str">
            <v>C. E. R. PIEDRAS BLANCAS</v>
          </cell>
          <cell r="H3859"/>
          <cell r="I3859" t="str">
            <v>RURAL</v>
          </cell>
          <cell r="J3859" t="str">
            <v>VDA PIEDRAS BLANCAS</v>
          </cell>
          <cell r="K3859"/>
        </row>
        <row r="3860">
          <cell r="F3860">
            <v>205847000580</v>
          </cell>
          <cell r="G3860" t="str">
            <v>C. E. R. SAN CARLOS</v>
          </cell>
          <cell r="H3860"/>
          <cell r="I3860" t="str">
            <v>RURAL</v>
          </cell>
          <cell r="J3860" t="str">
            <v>VDA SAN CARLOS</v>
          </cell>
          <cell r="K3860"/>
        </row>
        <row r="3861">
          <cell r="F3861">
            <v>205847000814</v>
          </cell>
          <cell r="G3861" t="str">
            <v>C. E. R. EL ESCOBERO</v>
          </cell>
          <cell r="H3861"/>
          <cell r="I3861" t="str">
            <v>RURAL</v>
          </cell>
          <cell r="J3861" t="str">
            <v>VDA EL ESCOBERO</v>
          </cell>
          <cell r="K3861"/>
        </row>
        <row r="3862">
          <cell r="F3862">
            <v>205847000865</v>
          </cell>
          <cell r="G3862" t="str">
            <v>C. E. R. LA ESPERANZA</v>
          </cell>
          <cell r="H3862"/>
          <cell r="I3862" t="str">
            <v>RURAL</v>
          </cell>
          <cell r="J3862" t="str">
            <v>VDA. LAS CRUCES</v>
          </cell>
          <cell r="K3862"/>
        </row>
        <row r="3863">
          <cell r="F3863">
            <v>205847000946</v>
          </cell>
          <cell r="G3863" t="str">
            <v>C. E. R. MURRI MEDIO</v>
          </cell>
          <cell r="H3863"/>
          <cell r="I3863" t="str">
            <v>RURAL</v>
          </cell>
          <cell r="J3863" t="str">
            <v>VDA MURRI MEDIO</v>
          </cell>
          <cell r="K3863"/>
        </row>
        <row r="3864">
          <cell r="F3864">
            <v>205847000954</v>
          </cell>
          <cell r="G3864" t="str">
            <v>C. E. R. LA QUIEBRA</v>
          </cell>
          <cell r="H3864"/>
          <cell r="I3864" t="str">
            <v>RURAL</v>
          </cell>
          <cell r="J3864" t="str">
            <v>VDA. LA QUIEBRA</v>
          </cell>
          <cell r="K3864"/>
        </row>
        <row r="3865">
          <cell r="F3865">
            <v>205847000962</v>
          </cell>
          <cell r="G3865" t="str">
            <v>C.E.R MARÍA AUXILIADORA</v>
          </cell>
          <cell r="H3865"/>
          <cell r="I3865" t="str">
            <v>RURAL</v>
          </cell>
          <cell r="J3865" t="str">
            <v>VDA. NENDO</v>
          </cell>
          <cell r="K3865"/>
        </row>
        <row r="3866">
          <cell r="F3866">
            <v>205847001012</v>
          </cell>
          <cell r="G3866" t="str">
            <v>QUEBRADONA ARRIBA</v>
          </cell>
          <cell r="H3866"/>
          <cell r="I3866" t="str">
            <v>RURAL</v>
          </cell>
          <cell r="J3866" t="str">
            <v>VDA QUEBRADONA</v>
          </cell>
          <cell r="K3866"/>
        </row>
        <row r="3867">
          <cell r="F3867">
            <v>205847001047</v>
          </cell>
          <cell r="G3867" t="str">
            <v>C. E. R. EL TOPACIO</v>
          </cell>
          <cell r="H3867"/>
          <cell r="I3867" t="str">
            <v>RURAL</v>
          </cell>
          <cell r="J3867" t="str">
            <v xml:space="preserve">VDA EL TOPACIO </v>
          </cell>
          <cell r="K3867"/>
        </row>
        <row r="3868">
          <cell r="F3868">
            <v>205847001187</v>
          </cell>
          <cell r="G3868" t="str">
            <v>C. E. R. LA SEXTA</v>
          </cell>
          <cell r="H3868"/>
          <cell r="I3868" t="str">
            <v>RURAL</v>
          </cell>
          <cell r="J3868" t="str">
            <v>VDA. SAN ANTONIO</v>
          </cell>
          <cell r="K3868"/>
        </row>
        <row r="3869">
          <cell r="F3869">
            <v>205847001241</v>
          </cell>
          <cell r="G3869" t="str">
            <v>C.E.R. VENADOS ARRIBA</v>
          </cell>
          <cell r="H3869"/>
          <cell r="I3869" t="str">
            <v>RURAL</v>
          </cell>
          <cell r="J3869" t="str">
            <v>VDA. VENADOS ARRIBA</v>
          </cell>
          <cell r="K3869"/>
        </row>
        <row r="3870">
          <cell r="F3870">
            <v>205847001250</v>
          </cell>
          <cell r="G3870" t="str">
            <v>C. E. R. EL NARCISO</v>
          </cell>
          <cell r="H3870"/>
          <cell r="I3870" t="str">
            <v>RURAL</v>
          </cell>
          <cell r="J3870" t="str">
            <v>VDA. EL NARCIZO</v>
          </cell>
          <cell r="K3870"/>
        </row>
        <row r="3871">
          <cell r="F3871">
            <v>205847001292</v>
          </cell>
          <cell r="G3871" t="str">
            <v>C. E. R. PENDERISCO ARRIBA</v>
          </cell>
          <cell r="H3871"/>
          <cell r="I3871" t="str">
            <v>RURAL</v>
          </cell>
          <cell r="J3871" t="str">
            <v>VDA PENDERISCO</v>
          </cell>
          <cell r="K3871"/>
        </row>
        <row r="3872">
          <cell r="F3872">
            <v>205847001314</v>
          </cell>
          <cell r="G3872" t="str">
            <v>C. E. R. SANTA ANA</v>
          </cell>
          <cell r="H3872"/>
          <cell r="I3872" t="str">
            <v>RURAL</v>
          </cell>
          <cell r="J3872" t="str">
            <v>VDA SAN JOAQUIN</v>
          </cell>
          <cell r="K3872"/>
        </row>
        <row r="3873">
          <cell r="F3873">
            <v>205847001322</v>
          </cell>
          <cell r="G3873" t="str">
            <v>C. E. R. LA GUAYABALA</v>
          </cell>
          <cell r="H3873"/>
          <cell r="I3873" t="str">
            <v>RURAL</v>
          </cell>
          <cell r="J3873" t="str">
            <v>VDA LA GUAYABALA</v>
          </cell>
          <cell r="K3873"/>
        </row>
        <row r="3874">
          <cell r="F3874">
            <v>205847001349</v>
          </cell>
          <cell r="G3874" t="str">
            <v>JESUS DE LOS MILAGROS</v>
          </cell>
          <cell r="H3874"/>
          <cell r="I3874" t="str">
            <v>RURAL</v>
          </cell>
          <cell r="J3874" t="str">
            <v>VDA LA FLORIDA</v>
          </cell>
          <cell r="K3874"/>
        </row>
        <row r="3875">
          <cell r="F3875">
            <v>205847001373</v>
          </cell>
          <cell r="G3875" t="str">
            <v>C. E. R.  XUNDABE</v>
          </cell>
          <cell r="H3875"/>
          <cell r="I3875" t="str">
            <v>RURAL</v>
          </cell>
          <cell r="J3875" t="str">
            <v xml:space="preserve">VDA. LOS QUEMADOS </v>
          </cell>
          <cell r="K3875"/>
        </row>
        <row r="3876">
          <cell r="F3876">
            <v>205847001411</v>
          </cell>
          <cell r="G3876" t="str">
            <v>C. E. R. EL LLAVERO</v>
          </cell>
          <cell r="H3876"/>
          <cell r="I3876" t="str">
            <v>RURAL</v>
          </cell>
          <cell r="J3876" t="str">
            <v>VDA. EL LLAVERO</v>
          </cell>
          <cell r="K3876"/>
        </row>
        <row r="3877">
          <cell r="F3877">
            <v>205847001438</v>
          </cell>
          <cell r="G3877" t="str">
            <v>C. E. R. LOS ANIMES</v>
          </cell>
          <cell r="H3877"/>
          <cell r="I3877" t="str">
            <v>RURAL</v>
          </cell>
          <cell r="J3877" t="str">
            <v>VDA. LOS ANIMES</v>
          </cell>
          <cell r="K3877"/>
        </row>
        <row r="3878">
          <cell r="F3878">
            <v>105847000241</v>
          </cell>
          <cell r="G3878" t="str">
            <v>I. E. R. JAIPERA</v>
          </cell>
          <cell r="H3878"/>
          <cell r="I3878" t="str">
            <v>RURAL</v>
          </cell>
          <cell r="J3878" t="str">
            <v>CALLE 39  25-14</v>
          </cell>
          <cell r="K3878" t="str">
            <v>GOBERNACIÓN-CTEIL</v>
          </cell>
        </row>
        <row r="3879">
          <cell r="F3879">
            <v>105847000453</v>
          </cell>
          <cell r="G3879" t="str">
            <v xml:space="preserve">E U CACIQUE TONE </v>
          </cell>
          <cell r="H3879"/>
          <cell r="I3879" t="str">
            <v>URBANA</v>
          </cell>
          <cell r="J3879" t="str">
            <v>KR 31 24 54</v>
          </cell>
          <cell r="K3879" t="str">
            <v>GOBERNACIÓN</v>
          </cell>
        </row>
        <row r="3880">
          <cell r="F3880">
            <v>105847000771</v>
          </cell>
          <cell r="G3880" t="str">
            <v>I. E. ESCUELA NORMAL SUPERIOR SAGRADA FAMILIA</v>
          </cell>
          <cell r="H3880"/>
          <cell r="I3880" t="str">
            <v>URBANA</v>
          </cell>
          <cell r="J3880" t="str">
            <v xml:space="preserve">CL 29 32 48 </v>
          </cell>
          <cell r="K3880" t="str">
            <v>GOBERNACIÓN</v>
          </cell>
        </row>
        <row r="3881">
          <cell r="F3881">
            <v>205847001462</v>
          </cell>
          <cell r="G3881" t="str">
            <v>C.E.R. SAN JUAN</v>
          </cell>
          <cell r="H3881"/>
          <cell r="I3881" t="str">
            <v>RURAL</v>
          </cell>
          <cell r="J3881" t="str">
            <v>VDA. SAN JUAN</v>
          </cell>
          <cell r="K3881"/>
        </row>
        <row r="3882">
          <cell r="F3882">
            <v>105847001204</v>
          </cell>
          <cell r="G3882" t="str">
            <v>COLEGIO SIMON BOLIVAR</v>
          </cell>
          <cell r="H3882"/>
          <cell r="I3882" t="str">
            <v>URBANA</v>
          </cell>
          <cell r="J3882" t="str">
            <v>CL. 25 Nº 29-41</v>
          </cell>
          <cell r="K3882" t="str">
            <v>GOBERNACIÓN</v>
          </cell>
        </row>
        <row r="3883">
          <cell r="F3883">
            <v>205847001489</v>
          </cell>
          <cell r="G3883" t="str">
            <v>C. E. R. CHAQUE</v>
          </cell>
          <cell r="H3883"/>
          <cell r="I3883" t="str">
            <v>RURAL</v>
          </cell>
          <cell r="J3883" t="str">
            <v>VDA CHAQUE</v>
          </cell>
          <cell r="K3883"/>
        </row>
        <row r="3884">
          <cell r="F3884">
            <v>205847001497</v>
          </cell>
          <cell r="G3884" t="str">
            <v>C. E. R. PLACER-ARGAEZ</v>
          </cell>
          <cell r="H3884"/>
          <cell r="I3884" t="str">
            <v>RURAL</v>
          </cell>
          <cell r="J3884" t="str">
            <v>VDA. PLACER AGAEZ</v>
          </cell>
          <cell r="K3884"/>
        </row>
        <row r="3885">
          <cell r="F3885">
            <v>205847000075</v>
          </cell>
          <cell r="G3885" t="str">
            <v>EL LIBERTADOR</v>
          </cell>
          <cell r="H3885"/>
          <cell r="I3885" t="str">
            <v>RURAL</v>
          </cell>
          <cell r="J3885" t="str">
            <v>VDA PRINGAMOSAL</v>
          </cell>
          <cell r="K3885" t="str">
            <v>GOBERNACIÓN 668</v>
          </cell>
        </row>
        <row r="3886">
          <cell r="F3886">
            <v>205847001501</v>
          </cell>
          <cell r="G3886" t="str">
            <v>C. E. R. INDIGENISTA MAJORE</v>
          </cell>
          <cell r="H3886"/>
          <cell r="I3886" t="str">
            <v>RURAL</v>
          </cell>
          <cell r="J3886" t="str">
            <v>RESG. MAJORE</v>
          </cell>
          <cell r="K3886"/>
        </row>
        <row r="3887">
          <cell r="F3887">
            <v>205847001519</v>
          </cell>
          <cell r="G3887" t="str">
            <v>C. E. R. INDIGENISTA ANDABU</v>
          </cell>
          <cell r="H3887"/>
          <cell r="I3887" t="str">
            <v>RURAL</v>
          </cell>
          <cell r="J3887" t="str">
            <v>RESG ANDABU</v>
          </cell>
          <cell r="K3887"/>
        </row>
        <row r="3888">
          <cell r="F3888">
            <v>205847000113</v>
          </cell>
          <cell r="G3888" t="str">
            <v>C. E. R. PENDERISCO</v>
          </cell>
          <cell r="H3888"/>
          <cell r="I3888" t="str">
            <v>RURAL</v>
          </cell>
          <cell r="J3888" t="str">
            <v>VDA ARENALES</v>
          </cell>
          <cell r="K3888"/>
        </row>
        <row r="3889">
          <cell r="F3889">
            <v>205847000121</v>
          </cell>
          <cell r="G3889" t="str">
            <v>C. E. R. LA HONDA</v>
          </cell>
          <cell r="H3889"/>
          <cell r="I3889" t="str">
            <v>RURAL</v>
          </cell>
          <cell r="J3889" t="str">
            <v>VDA. HONDA ABAJO</v>
          </cell>
          <cell r="K3889" t="str">
            <v>GOBERNACIÓN 668</v>
          </cell>
        </row>
        <row r="3890">
          <cell r="F3890">
            <v>205847001551</v>
          </cell>
          <cell r="G3890" t="str">
            <v>C. E. R. LA CLARA</v>
          </cell>
          <cell r="H3890"/>
          <cell r="I3890" t="str">
            <v>RURAL</v>
          </cell>
          <cell r="J3890" t="str">
            <v>VDA LA CLARA</v>
          </cell>
          <cell r="K3890"/>
        </row>
        <row r="3891">
          <cell r="F3891">
            <v>205847000148</v>
          </cell>
          <cell r="G3891" t="str">
            <v>C. E. R. EL CHUSCAL</v>
          </cell>
          <cell r="H3891"/>
          <cell r="I3891" t="str">
            <v>RURAL</v>
          </cell>
          <cell r="J3891" t="str">
            <v>VDA EL CHUSCAL</v>
          </cell>
          <cell r="K3891"/>
        </row>
        <row r="3892">
          <cell r="F3892">
            <v>205847001560</v>
          </cell>
          <cell r="G3892" t="str">
            <v>C. E. R. SAN ANTONIO</v>
          </cell>
          <cell r="H3892"/>
          <cell r="I3892" t="str">
            <v>RURAL</v>
          </cell>
          <cell r="J3892" t="str">
            <v>VDA SAN ANTONIO</v>
          </cell>
          <cell r="K3892"/>
        </row>
        <row r="3893">
          <cell r="F3893">
            <v>205847001578</v>
          </cell>
          <cell r="G3893" t="str">
            <v>C. E. R. INDIGENISTA PENDERISCO</v>
          </cell>
          <cell r="H3893"/>
          <cell r="I3893" t="str">
            <v>RURAL</v>
          </cell>
          <cell r="J3893" t="str">
            <v>RESG VALLE DE PERDIDAS</v>
          </cell>
          <cell r="K3893"/>
        </row>
        <row r="3894">
          <cell r="F3894">
            <v>205847001624</v>
          </cell>
          <cell r="G3894" t="str">
            <v>C. E. R. GUABINA</v>
          </cell>
          <cell r="H3894"/>
          <cell r="I3894" t="str">
            <v>RURAL</v>
          </cell>
          <cell r="J3894" t="str">
            <v>VDA. GUABINA</v>
          </cell>
          <cell r="K3894"/>
        </row>
        <row r="3895">
          <cell r="F3895">
            <v>205847001764</v>
          </cell>
          <cell r="G3895" t="str">
            <v>EL VOLCAN</v>
          </cell>
          <cell r="H3895"/>
          <cell r="I3895" t="str">
            <v>RURAL</v>
          </cell>
          <cell r="J3895" t="str">
            <v>VDA EL VOLCÁN</v>
          </cell>
          <cell r="K3895"/>
        </row>
        <row r="3896">
          <cell r="F3896">
            <v>205847001772</v>
          </cell>
          <cell r="G3896" t="str">
            <v>C.E.R. EL TUNAL</v>
          </cell>
          <cell r="H3896"/>
          <cell r="I3896" t="str">
            <v>RURAL</v>
          </cell>
          <cell r="J3896" t="str">
            <v>VDA. EL TUNAL</v>
          </cell>
          <cell r="K3896"/>
        </row>
        <row r="3897">
          <cell r="F3897">
            <v>205847001781</v>
          </cell>
          <cell r="G3897" t="str">
            <v>LA MADROÑA</v>
          </cell>
          <cell r="H3897"/>
          <cell r="I3897" t="str">
            <v>RURAL</v>
          </cell>
          <cell r="J3897" t="str">
            <v>VDA. NENDO</v>
          </cell>
          <cell r="K3897"/>
        </row>
        <row r="3898">
          <cell r="F3898">
            <v>205847000253</v>
          </cell>
          <cell r="G3898" t="str">
            <v>C. E. R. ANTONIO JOSE ARANGO</v>
          </cell>
          <cell r="H3898"/>
          <cell r="I3898" t="str">
            <v>RURAL</v>
          </cell>
          <cell r="J3898" t="str">
            <v>CORREGIMIENTO. LA ENCARNACION</v>
          </cell>
          <cell r="K3898"/>
        </row>
        <row r="3899">
          <cell r="F3899">
            <v>205847001799</v>
          </cell>
          <cell r="G3899" t="str">
            <v>PEGADÓ</v>
          </cell>
          <cell r="H3899"/>
          <cell r="I3899" t="str">
            <v>RURAL</v>
          </cell>
          <cell r="J3899" t="str">
            <v>VDA PEGADÓ</v>
          </cell>
          <cell r="K3899"/>
        </row>
        <row r="3900">
          <cell r="F3900">
            <v>205847000300</v>
          </cell>
          <cell r="G3900" t="str">
            <v>C. E. R. EL MARAVILLO</v>
          </cell>
          <cell r="H3900"/>
          <cell r="I3900" t="str">
            <v>RURAL</v>
          </cell>
          <cell r="J3900" t="str">
            <v>VDA. EL MARAVILLO</v>
          </cell>
          <cell r="K3900"/>
        </row>
        <row r="3901">
          <cell r="F3901">
            <v>205847800004</v>
          </cell>
          <cell r="G3901" t="str">
            <v>AMPARRADÓ</v>
          </cell>
          <cell r="H3901"/>
          <cell r="I3901" t="str">
            <v>RURAL</v>
          </cell>
          <cell r="J3901" t="str">
            <v>VDA AMPARRADÓ</v>
          </cell>
          <cell r="K3901"/>
        </row>
        <row r="3902">
          <cell r="F3902">
            <v>205847000326</v>
          </cell>
          <cell r="G3902" t="str">
            <v>SAN JOSE</v>
          </cell>
          <cell r="H3902"/>
          <cell r="I3902" t="str">
            <v>RURAL</v>
          </cell>
          <cell r="J3902" t="str">
            <v>VDA SAN JOSE</v>
          </cell>
          <cell r="K3902"/>
        </row>
        <row r="3903">
          <cell r="F3903">
            <v>205847800012</v>
          </cell>
          <cell r="G3903" t="str">
            <v>BRAZO SECO</v>
          </cell>
          <cell r="H3903"/>
          <cell r="I3903" t="str">
            <v>RURAL</v>
          </cell>
          <cell r="J3903" t="str">
            <v>VDA BRAZO SECO</v>
          </cell>
          <cell r="K3903"/>
        </row>
        <row r="3904">
          <cell r="F3904">
            <v>205847000377</v>
          </cell>
          <cell r="G3904" t="str">
            <v>C. E. R. SALADITO</v>
          </cell>
          <cell r="H3904"/>
          <cell r="I3904" t="str">
            <v>RURAL</v>
          </cell>
          <cell r="J3904" t="str">
            <v>VDA EL SALADITO</v>
          </cell>
          <cell r="K3904" t="str">
            <v>GOBERNACIÓN 668</v>
          </cell>
        </row>
        <row r="3905">
          <cell r="F3905">
            <v>205847800021</v>
          </cell>
          <cell r="G3905" t="str">
            <v>CAIMITO</v>
          </cell>
          <cell r="H3905"/>
          <cell r="I3905" t="str">
            <v>RURAL</v>
          </cell>
          <cell r="J3905" t="str">
            <v>VDA CAIMITO</v>
          </cell>
          <cell r="K3905"/>
        </row>
        <row r="3906">
          <cell r="F3906">
            <v>205847800039</v>
          </cell>
          <cell r="G3906" t="str">
            <v>LAS BRISAS</v>
          </cell>
          <cell r="H3906"/>
          <cell r="I3906" t="str">
            <v>RURAL</v>
          </cell>
          <cell r="J3906" t="str">
            <v>VDA LAS BRISAS</v>
          </cell>
          <cell r="K3906"/>
        </row>
        <row r="3907">
          <cell r="F3907">
            <v>205847000407</v>
          </cell>
          <cell r="G3907" t="str">
            <v>C. E. R. SAN LUIS</v>
          </cell>
          <cell r="H3907"/>
          <cell r="I3907" t="str">
            <v>RURAL</v>
          </cell>
          <cell r="J3907" t="str">
            <v>VDA SAN LUIS</v>
          </cell>
          <cell r="K3907"/>
        </row>
        <row r="3908">
          <cell r="F3908">
            <v>205847800047</v>
          </cell>
          <cell r="G3908" t="str">
            <v>PACURICHICHI</v>
          </cell>
          <cell r="H3908"/>
          <cell r="I3908" t="str">
            <v>RURAL</v>
          </cell>
          <cell r="J3908" t="str">
            <v>VDA PACURICHICHI</v>
          </cell>
          <cell r="K3908"/>
        </row>
        <row r="3909">
          <cell r="F3909">
            <v>205847000423</v>
          </cell>
          <cell r="G3909" t="str">
            <v>I. E. R. LA CALDASIA</v>
          </cell>
          <cell r="H3909"/>
          <cell r="I3909" t="str">
            <v>RURAL</v>
          </cell>
          <cell r="J3909" t="str">
            <v>VDA. LA LOMA</v>
          </cell>
          <cell r="K3909"/>
        </row>
        <row r="3910">
          <cell r="F3910">
            <v>205847000431</v>
          </cell>
          <cell r="G3910" t="str">
            <v>C. E. R. LA CARTAGENA</v>
          </cell>
          <cell r="H3910"/>
          <cell r="I3910" t="str">
            <v>RURAL</v>
          </cell>
          <cell r="J3910" t="str">
            <v>VDA LA CARTAGENA</v>
          </cell>
          <cell r="K3910"/>
        </row>
        <row r="3911">
          <cell r="F3911">
            <v>205847000440</v>
          </cell>
          <cell r="G3911" t="str">
            <v>C. E. R. LA VENTA</v>
          </cell>
          <cell r="H3911"/>
          <cell r="I3911" t="str">
            <v>RURAL</v>
          </cell>
          <cell r="J3911" t="str">
            <v>VDA. LA VENTA</v>
          </cell>
          <cell r="K3911" t="str">
            <v>MINTIC - CENTROS DIGITALES</v>
          </cell>
        </row>
        <row r="3912">
          <cell r="F3912">
            <v>205847000504</v>
          </cell>
          <cell r="G3912" t="str">
            <v>C. E. R. LA MATANZA</v>
          </cell>
          <cell r="H3912"/>
          <cell r="I3912" t="str">
            <v>RURAL</v>
          </cell>
          <cell r="J3912" t="str">
            <v>VDA LA MATANZA</v>
          </cell>
          <cell r="K3912"/>
        </row>
        <row r="3913">
          <cell r="F3913">
            <v>205847000512</v>
          </cell>
          <cell r="G3913" t="str">
            <v>C. E. R. EL SIRENO</v>
          </cell>
          <cell r="H3913"/>
          <cell r="I3913" t="str">
            <v>RURAL</v>
          </cell>
          <cell r="J3913" t="str">
            <v>VDA. LA LINDA</v>
          </cell>
          <cell r="K3913"/>
        </row>
        <row r="3914">
          <cell r="F3914">
            <v>205847800055</v>
          </cell>
          <cell r="G3914" t="str">
            <v>AMBURÁ</v>
          </cell>
          <cell r="H3914"/>
          <cell r="I3914" t="str">
            <v>RURAL</v>
          </cell>
          <cell r="J3914" t="str">
            <v>RESG. MAJORE- COMUNIDAD AMBURÁ</v>
          </cell>
          <cell r="K3914"/>
        </row>
        <row r="3915">
          <cell r="F3915">
            <v>205847800071</v>
          </cell>
          <cell r="G3915" t="str">
            <v>CERI ARENALES ARQUIA</v>
          </cell>
          <cell r="H3915"/>
          <cell r="I3915" t="str">
            <v>RURAL</v>
          </cell>
          <cell r="J3915" t="str">
            <v>RESG. ANDABU- COMUNIDAD ARENALES ARQUIA</v>
          </cell>
          <cell r="K3915"/>
        </row>
        <row r="3916">
          <cell r="F3916">
            <v>205847800080</v>
          </cell>
          <cell r="G3916" t="str">
            <v>CERI CALICHE</v>
          </cell>
          <cell r="H3916"/>
          <cell r="I3916" t="str">
            <v>RURAL</v>
          </cell>
          <cell r="J3916" t="str">
            <v>RESG. VALLE DE PERDIDAS- COMUNIDAD CALICHE</v>
          </cell>
          <cell r="K3916"/>
        </row>
        <row r="3917">
          <cell r="F3917">
            <v>205847800098</v>
          </cell>
          <cell r="G3917" t="str">
            <v>CERI CAÑA HONDA</v>
          </cell>
          <cell r="H3917"/>
          <cell r="I3917" t="str">
            <v>RURAL</v>
          </cell>
          <cell r="J3917" t="str">
            <v>RESG. VALLE DE PERDIDAS- COMUNIDAD CAÑA HONDA</v>
          </cell>
          <cell r="K3917"/>
        </row>
        <row r="3918">
          <cell r="F3918">
            <v>205847000784</v>
          </cell>
          <cell r="G3918" t="str">
            <v>C. E. R. LA ESMERALDA</v>
          </cell>
          <cell r="H3918"/>
          <cell r="I3918" t="str">
            <v>RURAL</v>
          </cell>
          <cell r="J3918" t="str">
            <v>VDA SANTA ISABEL</v>
          </cell>
          <cell r="K3918"/>
        </row>
        <row r="3919">
          <cell r="F3919">
            <v>205847000792</v>
          </cell>
          <cell r="G3919" t="str">
            <v>C. E. R. OROBUGO MEDIO</v>
          </cell>
          <cell r="H3919"/>
          <cell r="I3919" t="str">
            <v>RURAL</v>
          </cell>
          <cell r="J3919" t="str">
            <v>VDA OROBUGO MEDIO</v>
          </cell>
          <cell r="K3919" t="str">
            <v>GOBERNACIÓN 668</v>
          </cell>
        </row>
        <row r="3920">
          <cell r="F3920">
            <v>205847800101</v>
          </cell>
          <cell r="G3920" t="str">
            <v>CERI CHICHIRIDÓ</v>
          </cell>
          <cell r="H3920"/>
          <cell r="I3920" t="str">
            <v>RURAL</v>
          </cell>
          <cell r="J3920" t="str">
            <v>RESG. ANDABU- COMUNIDAD ARENALES CHIRIDÓ</v>
          </cell>
          <cell r="K3920"/>
        </row>
        <row r="3921">
          <cell r="F3921">
            <v>205847000831</v>
          </cell>
          <cell r="G3921" t="str">
            <v>C. E. R. SAN MATIAS</v>
          </cell>
          <cell r="H3921"/>
          <cell r="I3921" t="str">
            <v>RURAL</v>
          </cell>
          <cell r="J3921" t="str">
            <v>VDA SAN MATIAS</v>
          </cell>
          <cell r="K3921"/>
        </row>
        <row r="3922">
          <cell r="F3922">
            <v>205847800110</v>
          </cell>
          <cell r="G3922" t="str">
            <v>CERI CRUCES</v>
          </cell>
          <cell r="H3922"/>
          <cell r="I3922" t="str">
            <v>RURAL</v>
          </cell>
          <cell r="J3922" t="str">
            <v>RESG. VALLE DE PERDIDAS- COMUNIDAD CRUCES</v>
          </cell>
          <cell r="K3922"/>
        </row>
        <row r="3923">
          <cell r="F3923">
            <v>205847800128</v>
          </cell>
          <cell r="G3923" t="str">
            <v>CERI GUABINA</v>
          </cell>
          <cell r="H3923"/>
          <cell r="I3923" t="str">
            <v>RURAL</v>
          </cell>
          <cell r="J3923" t="str">
            <v>RESG. VALLE DE PERDIDAS- COMUNIDAD GUABINA</v>
          </cell>
          <cell r="K3923"/>
        </row>
        <row r="3924">
          <cell r="F3924">
            <v>205847800136</v>
          </cell>
          <cell r="G3924" t="str">
            <v>CERI MANÍ</v>
          </cell>
          <cell r="H3924"/>
          <cell r="I3924" t="str">
            <v>RURAL</v>
          </cell>
          <cell r="J3924" t="str">
            <v>RESG. ANDABU- COMUNIDAD ARENALES MANÍ</v>
          </cell>
          <cell r="K3924"/>
        </row>
        <row r="3925">
          <cell r="F3925">
            <v>205847800144</v>
          </cell>
          <cell r="G3925" t="str">
            <v>CERI OCAIDO ALTO</v>
          </cell>
          <cell r="H3925"/>
          <cell r="I3925" t="str">
            <v>RURAL</v>
          </cell>
          <cell r="J3925" t="str">
            <v>RESG. ANDABU- COMUNIDAD ARENALES OCAIDO ALTO</v>
          </cell>
          <cell r="K3925"/>
        </row>
        <row r="3926">
          <cell r="F3926">
            <v>205847800152</v>
          </cell>
          <cell r="G3926" t="str">
            <v>CERI RETIRO</v>
          </cell>
          <cell r="H3926"/>
          <cell r="I3926" t="str">
            <v>RURAL</v>
          </cell>
          <cell r="J3926" t="str">
            <v>RESG. VALLE DE PERDIDAS- COMUNIDAD RETIRO</v>
          </cell>
          <cell r="K3926"/>
        </row>
        <row r="3927">
          <cell r="F3927">
            <v>205847800161</v>
          </cell>
          <cell r="G3927" t="str">
            <v>CERI VENANCIO</v>
          </cell>
          <cell r="H3927"/>
          <cell r="I3927" t="str">
            <v>RURAL</v>
          </cell>
          <cell r="J3927" t="str">
            <v>RESG. VALLE DE PERDIDAS- COMUNIDAD VENANCIO</v>
          </cell>
          <cell r="K3927"/>
        </row>
        <row r="3928">
          <cell r="F3928">
            <v>205847001063</v>
          </cell>
          <cell r="G3928" t="str">
            <v>C. E. R. PUNTA DE OCAIDO</v>
          </cell>
          <cell r="H3928"/>
          <cell r="I3928" t="str">
            <v>RURAL</v>
          </cell>
          <cell r="J3928" t="str">
            <v>VDA PUNTA DE OCAIDO</v>
          </cell>
          <cell r="K3928"/>
        </row>
        <row r="3929">
          <cell r="F3929">
            <v>205847001098</v>
          </cell>
          <cell r="G3929" t="str">
            <v>I. E. R. VALENTINA FIGUEROA</v>
          </cell>
          <cell r="H3929"/>
          <cell r="I3929" t="str">
            <v>RURAL</v>
          </cell>
          <cell r="J3929" t="str">
            <v>VDA. PAVON</v>
          </cell>
          <cell r="K3929"/>
        </row>
        <row r="3930">
          <cell r="F3930">
            <v>205847800179</v>
          </cell>
          <cell r="G3930" t="str">
            <v>CERI SANTA MARIA</v>
          </cell>
          <cell r="H3930"/>
          <cell r="I3930" t="str">
            <v>RURAL</v>
          </cell>
          <cell r="J3930" t="str">
            <v>RESG. MAJORE- COMUNIDAD SANTA MARIA</v>
          </cell>
          <cell r="K3930"/>
        </row>
        <row r="3931">
          <cell r="F3931">
            <v>205847001225</v>
          </cell>
          <cell r="G3931" t="str">
            <v>C. E. R. ALTO CHAQUE</v>
          </cell>
          <cell r="H3931"/>
          <cell r="I3931" t="str">
            <v>RURAL</v>
          </cell>
          <cell r="J3931" t="str">
            <v>VDA ALTO CHAQUE</v>
          </cell>
          <cell r="K3931"/>
        </row>
        <row r="3932">
          <cell r="F3932">
            <v>205847800187</v>
          </cell>
          <cell r="G3932" t="str">
            <v>CERI PLAYON</v>
          </cell>
          <cell r="H3932"/>
          <cell r="I3932" t="str">
            <v>RURAL</v>
          </cell>
          <cell r="J3932" t="str">
            <v>RESG. ANDABU- COMUNIDAD ARENALES PLAYON</v>
          </cell>
          <cell r="K3932"/>
        </row>
        <row r="3933">
          <cell r="F3933">
            <v>205847800195</v>
          </cell>
          <cell r="G3933" t="str">
            <v>CERI SANGRIJUELA</v>
          </cell>
          <cell r="H3933"/>
          <cell r="I3933" t="str">
            <v>RURAL</v>
          </cell>
          <cell r="J3933" t="str">
            <v>RESG. VALLE DE PERDIDAS- COMUNIDAD SANGRIJUELA</v>
          </cell>
          <cell r="K3933"/>
        </row>
        <row r="3934">
          <cell r="F3934">
            <v>205847001284</v>
          </cell>
          <cell r="G3934" t="str">
            <v>C. E. R. BARRANCOS</v>
          </cell>
          <cell r="H3934"/>
          <cell r="I3934" t="str">
            <v>RURAL</v>
          </cell>
          <cell r="J3934" t="str">
            <v>VDA BARRANCOS</v>
          </cell>
          <cell r="K3934" t="str">
            <v>GOBERNACIÓN 668</v>
          </cell>
        </row>
        <row r="3935">
          <cell r="F3935">
            <v>405847000007</v>
          </cell>
          <cell r="G3935" t="str">
            <v>LAS MERCEDES</v>
          </cell>
          <cell r="H3935"/>
          <cell r="I3935" t="str">
            <v>RURAL</v>
          </cell>
          <cell r="J3935" t="str">
            <v>VDA. LAS MERCEDES</v>
          </cell>
          <cell r="K3935"/>
        </row>
        <row r="3936">
          <cell r="F3936">
            <v>205847001331</v>
          </cell>
          <cell r="G3936" t="str">
            <v>C. E. R. INDIGENISTA VALLE DE PERDIDAS</v>
          </cell>
          <cell r="H3936"/>
          <cell r="I3936" t="str">
            <v>RURAL</v>
          </cell>
          <cell r="J3936" t="str">
            <v>RESG VALLE DE PERDIDAS</v>
          </cell>
          <cell r="K3936"/>
        </row>
        <row r="3937">
          <cell r="F3937">
            <v>205847001357</v>
          </cell>
          <cell r="G3937" t="str">
            <v>C. E. R. CURVATA</v>
          </cell>
          <cell r="H3937"/>
          <cell r="I3937" t="str">
            <v>RURAL</v>
          </cell>
          <cell r="J3937" t="str">
            <v>VDA. CURBATA</v>
          </cell>
          <cell r="K3937"/>
        </row>
        <row r="3938">
          <cell r="F3938">
            <v>205847001420</v>
          </cell>
          <cell r="G3938" t="str">
            <v>C.E.R. TAITA</v>
          </cell>
          <cell r="H3938"/>
          <cell r="I3938" t="str">
            <v>RURAL</v>
          </cell>
          <cell r="J3938" t="str">
            <v>VDA TAITA</v>
          </cell>
          <cell r="K3938" t="str">
            <v>GOBERNACIÓN 668</v>
          </cell>
        </row>
        <row r="3939">
          <cell r="F3939">
            <v>205847001446</v>
          </cell>
          <cell r="G3939" t="str">
            <v>C. E. R. SAN VIDAL</v>
          </cell>
          <cell r="H3939"/>
          <cell r="I3939" t="str">
            <v>RURAL</v>
          </cell>
          <cell r="J3939" t="str">
            <v>VDA SAN VIDAL</v>
          </cell>
          <cell r="K3939" t="str">
            <v>GOBERNACIÓN 668</v>
          </cell>
        </row>
        <row r="3940">
          <cell r="F3940">
            <v>205847001471</v>
          </cell>
          <cell r="G3940" t="str">
            <v>C. E. R. VASQUEZ</v>
          </cell>
          <cell r="H3940"/>
          <cell r="I3940" t="str">
            <v>RURAL</v>
          </cell>
          <cell r="J3940" t="str">
            <v>VDA. VASQUEZ</v>
          </cell>
          <cell r="K3940"/>
        </row>
        <row r="3941">
          <cell r="F3941">
            <v>205847001535</v>
          </cell>
          <cell r="G3941" t="str">
            <v>EL SALVADOR</v>
          </cell>
          <cell r="H3941"/>
          <cell r="I3941" t="str">
            <v>RURAL</v>
          </cell>
          <cell r="J3941" t="str">
            <v>VDA EL SALVADOR</v>
          </cell>
          <cell r="K3941" t="str">
            <v>GOBERNACIÓN 668</v>
          </cell>
        </row>
        <row r="3942">
          <cell r="F3942">
            <v>205847001616</v>
          </cell>
          <cell r="G3942" t="str">
            <v>C. E. R. ALBERTO SALAZAR FLOREZ</v>
          </cell>
          <cell r="H3942"/>
          <cell r="I3942" t="str">
            <v>RURAL</v>
          </cell>
          <cell r="J3942" t="str">
            <v>VDA. LA MINA</v>
          </cell>
          <cell r="K3942" t="str">
            <v>GOBERNACIÓN 668</v>
          </cell>
        </row>
        <row r="3943">
          <cell r="F3943">
            <v>205847800063</v>
          </cell>
          <cell r="G3943" t="str">
            <v>CERI AMPARRADÓ</v>
          </cell>
          <cell r="H3943"/>
          <cell r="I3943" t="str">
            <v>RURAL</v>
          </cell>
          <cell r="J3943" t="str">
            <v>RESG. MAJORE- COMUNIDAD AMPARRADÓ</v>
          </cell>
          <cell r="K3943"/>
        </row>
        <row r="3944">
          <cell r="F3944">
            <v>105847001191</v>
          </cell>
          <cell r="G3944" t="str">
            <v>C. E. R. ELENA BENITEZ VELEZ</v>
          </cell>
          <cell r="H3944"/>
          <cell r="I3944" t="str">
            <v>RURAL</v>
          </cell>
          <cell r="J3944" t="str">
            <v>CRA. 31 Nº 15A -10</v>
          </cell>
          <cell r="K3944" t="str">
            <v>GOBERNACIÓN-CTEIL</v>
          </cell>
        </row>
        <row r="3945">
          <cell r="F3945">
            <v>105847001239</v>
          </cell>
          <cell r="G3945" t="str">
            <v>C. E. R. VEINTE DE JULIO</v>
          </cell>
          <cell r="H3945"/>
          <cell r="I3945" t="str">
            <v>RURAL</v>
          </cell>
          <cell r="J3945" t="str">
            <v>VDA. 20 DE JULIO</v>
          </cell>
          <cell r="K3945" t="str">
            <v>GOBERNACIÓN-CTEIL</v>
          </cell>
        </row>
        <row r="3946">
          <cell r="F3946">
            <v>105854000302</v>
          </cell>
          <cell r="G3946" t="str">
            <v>I. E. VALDIVIA</v>
          </cell>
          <cell r="H3946">
            <v>1</v>
          </cell>
          <cell r="I3946" t="str">
            <v>URBANA</v>
          </cell>
          <cell r="J3946" t="str">
            <v>CL LA FLORESTA 3 194</v>
          </cell>
          <cell r="K3946" t="str">
            <v>GOBERNACIÓN</v>
          </cell>
        </row>
        <row r="3947">
          <cell r="F3947">
            <v>205854000005</v>
          </cell>
          <cell r="G3947" t="str">
            <v>PLAYA RICA</v>
          </cell>
          <cell r="H3947">
            <v>1</v>
          </cell>
          <cell r="I3947" t="str">
            <v>RURAL</v>
          </cell>
          <cell r="J3947" t="str">
            <v>VEREDA PLAYA RICA</v>
          </cell>
          <cell r="K3947" t="str">
            <v>TERRITORIO DE OPORTUNIDADES</v>
          </cell>
        </row>
        <row r="3948">
          <cell r="F3948">
            <v>205854800045</v>
          </cell>
          <cell r="G3948" t="str">
            <v>JULIO CESAR GAMARRA</v>
          </cell>
          <cell r="H3948">
            <v>1</v>
          </cell>
          <cell r="I3948" t="str">
            <v>RURAL</v>
          </cell>
          <cell r="J3948" t="str">
            <v>VDA PUERTO NERI</v>
          </cell>
          <cell r="K3948"/>
        </row>
        <row r="3949">
          <cell r="F3949">
            <v>205854000013</v>
          </cell>
          <cell r="G3949" t="str">
            <v>C. E. R. LA VISCAYA</v>
          </cell>
          <cell r="H3949">
            <v>1</v>
          </cell>
          <cell r="I3949" t="str">
            <v>RURAL</v>
          </cell>
          <cell r="J3949" t="str">
            <v>VDA LA VIZCAYA</v>
          </cell>
          <cell r="K3949"/>
        </row>
        <row r="3950">
          <cell r="F3950">
            <v>205854000048</v>
          </cell>
          <cell r="G3950" t="str">
            <v>C. E. R. LOS NUTABES</v>
          </cell>
          <cell r="H3950">
            <v>1</v>
          </cell>
          <cell r="I3950" t="str">
            <v>RURAL</v>
          </cell>
          <cell r="J3950" t="str">
            <v>VDA. EL QUINCE</v>
          </cell>
          <cell r="K3950" t="str">
            <v>MINTIC - CENTROS DIGITALES</v>
          </cell>
        </row>
        <row r="3951">
          <cell r="F3951">
            <v>205854000072</v>
          </cell>
          <cell r="G3951" t="str">
            <v>C. E. R. PENSILVANIA</v>
          </cell>
          <cell r="H3951">
            <v>1</v>
          </cell>
          <cell r="I3951" t="str">
            <v>RURAL</v>
          </cell>
          <cell r="J3951" t="str">
            <v>VDA. PENSILVANIA</v>
          </cell>
          <cell r="K3951" t="str">
            <v>GOBERNACIÓN 668</v>
          </cell>
        </row>
        <row r="3952">
          <cell r="F3952">
            <v>205854000081</v>
          </cell>
          <cell r="G3952" t="str">
            <v>C. E. R. PEDRO VASQUEZ C</v>
          </cell>
          <cell r="H3952">
            <v>1</v>
          </cell>
          <cell r="I3952" t="str">
            <v>RURAL</v>
          </cell>
          <cell r="J3952" t="str">
            <v>VDA LA FRISOLERA</v>
          </cell>
          <cell r="K3952"/>
        </row>
        <row r="3953">
          <cell r="F3953">
            <v>205854000102</v>
          </cell>
          <cell r="G3953" t="str">
            <v>C. E. R. LOS POMOS</v>
          </cell>
          <cell r="H3953">
            <v>1</v>
          </cell>
          <cell r="I3953" t="str">
            <v>RURAL</v>
          </cell>
          <cell r="J3953" t="str">
            <v>VDA LOS POMOS</v>
          </cell>
          <cell r="K3953"/>
        </row>
        <row r="3954">
          <cell r="F3954">
            <v>205854000111</v>
          </cell>
          <cell r="G3954" t="str">
            <v>C. E. R. LA BARCA CAUTIVA</v>
          </cell>
          <cell r="H3954">
            <v>1</v>
          </cell>
          <cell r="I3954" t="str">
            <v>RURAL</v>
          </cell>
          <cell r="J3954" t="str">
            <v>VDA PTO. RAUDAL</v>
          </cell>
          <cell r="K3954" t="str">
            <v>GOBERNACIÓN 668</v>
          </cell>
        </row>
        <row r="3955">
          <cell r="F3955">
            <v>205854000129</v>
          </cell>
          <cell r="G3955" t="str">
            <v>I. E. R. MARCO A ROJO</v>
          </cell>
          <cell r="H3955">
            <v>1</v>
          </cell>
          <cell r="I3955" t="str">
            <v>RURAL</v>
          </cell>
          <cell r="J3955" t="str">
            <v>CORREG. PTO. VALDIVIA</v>
          </cell>
          <cell r="K3955" t="str">
            <v>MINTIC - CENTROS DIGITALES</v>
          </cell>
        </row>
        <row r="3956">
          <cell r="F3956">
            <v>205854000145</v>
          </cell>
          <cell r="G3956" t="str">
            <v>C. E. R. COLMENAS</v>
          </cell>
          <cell r="H3956">
            <v>1</v>
          </cell>
          <cell r="I3956" t="str">
            <v>RURAL</v>
          </cell>
          <cell r="J3956" t="str">
            <v>VDA COLMENAS</v>
          </cell>
          <cell r="K3956"/>
        </row>
        <row r="3957">
          <cell r="F3957">
            <v>205854000188</v>
          </cell>
          <cell r="G3957" t="str">
            <v>C. E. R. LUIS MARIA CUARTAS</v>
          </cell>
          <cell r="H3957">
            <v>1</v>
          </cell>
          <cell r="I3957" t="str">
            <v>RURAL</v>
          </cell>
          <cell r="J3957" t="str">
            <v>VDA LA HABANA</v>
          </cell>
          <cell r="K3957" t="str">
            <v>MINTIC - CENTROS DIGITALES</v>
          </cell>
        </row>
        <row r="3958">
          <cell r="F3958">
            <v>205854000234</v>
          </cell>
          <cell r="G3958" t="str">
            <v>C. E. R. LA LERIONA</v>
          </cell>
          <cell r="H3958">
            <v>1</v>
          </cell>
          <cell r="I3958" t="str">
            <v>RURAL</v>
          </cell>
          <cell r="J3958" t="str">
            <v>VDA EL NEVADO</v>
          </cell>
          <cell r="K3958"/>
        </row>
        <row r="3959">
          <cell r="F3959">
            <v>205854000242</v>
          </cell>
          <cell r="G3959" t="str">
            <v>C. E. R. HIGUERON</v>
          </cell>
          <cell r="H3959">
            <v>1</v>
          </cell>
          <cell r="I3959" t="str">
            <v>RURAL</v>
          </cell>
          <cell r="J3959" t="str">
            <v>VDA EL HIGUERON</v>
          </cell>
          <cell r="K3959"/>
        </row>
        <row r="3960">
          <cell r="F3960">
            <v>205854000269</v>
          </cell>
          <cell r="G3960" t="str">
            <v>C. E. R. EMILIO VASCO</v>
          </cell>
          <cell r="H3960">
            <v>1</v>
          </cell>
          <cell r="I3960" t="str">
            <v>RURAL</v>
          </cell>
          <cell r="J3960" t="str">
            <v>CORREG RAUDAL</v>
          </cell>
          <cell r="K3960"/>
        </row>
        <row r="3961">
          <cell r="F3961">
            <v>205854000277</v>
          </cell>
          <cell r="G3961" t="str">
            <v>C. E. R. SANTA INES</v>
          </cell>
          <cell r="H3961">
            <v>1</v>
          </cell>
          <cell r="I3961" t="str">
            <v>RURAL</v>
          </cell>
          <cell r="J3961" t="str">
            <v>VDA SANTA INES</v>
          </cell>
          <cell r="K3961"/>
        </row>
        <row r="3962">
          <cell r="F3962">
            <v>205854000463</v>
          </cell>
          <cell r="G3962" t="str">
            <v>C. E. R. LA ALEMANIA</v>
          </cell>
          <cell r="H3962">
            <v>1</v>
          </cell>
          <cell r="I3962" t="str">
            <v>RURAL</v>
          </cell>
          <cell r="J3962" t="str">
            <v>VDA LA ALEMANIA</v>
          </cell>
          <cell r="K3962"/>
        </row>
        <row r="3963">
          <cell r="F3963">
            <v>205854000501</v>
          </cell>
          <cell r="G3963" t="str">
            <v>C. E. R. LA PAULINA</v>
          </cell>
          <cell r="H3963">
            <v>1</v>
          </cell>
          <cell r="I3963" t="str">
            <v>RURAL</v>
          </cell>
          <cell r="J3963" t="str">
            <v>VDA. LA PAULINA</v>
          </cell>
          <cell r="K3963" t="str">
            <v>MINTIC - CENTROS DIGITALES</v>
          </cell>
        </row>
        <row r="3964">
          <cell r="F3964">
            <v>205854000579</v>
          </cell>
          <cell r="G3964" t="str">
            <v>C. E. R. EL ASTILLERO</v>
          </cell>
          <cell r="H3964">
            <v>1</v>
          </cell>
          <cell r="I3964" t="str">
            <v>RURAL</v>
          </cell>
          <cell r="J3964" t="str">
            <v>VDA EL ASTILLERO</v>
          </cell>
          <cell r="K3964" t="str">
            <v>TERRITORIO DE OPORTUNIDADES</v>
          </cell>
        </row>
        <row r="3965">
          <cell r="F3965">
            <v>205854000587</v>
          </cell>
          <cell r="G3965" t="str">
            <v>C. E. R. SINITAVE</v>
          </cell>
          <cell r="H3965">
            <v>1</v>
          </cell>
          <cell r="I3965" t="str">
            <v>RURAL</v>
          </cell>
          <cell r="J3965" t="str">
            <v>VDA LA AMERICA</v>
          </cell>
          <cell r="K3965"/>
        </row>
        <row r="3966">
          <cell r="F3966">
            <v>205854000609</v>
          </cell>
          <cell r="G3966" t="str">
            <v>C. E. R. CACHIRIME</v>
          </cell>
          <cell r="H3966">
            <v>1</v>
          </cell>
          <cell r="I3966" t="str">
            <v>RURAL</v>
          </cell>
          <cell r="J3966" t="str">
            <v>VDA CACHIRIME</v>
          </cell>
          <cell r="K3966"/>
        </row>
        <row r="3967">
          <cell r="F3967">
            <v>205854000633</v>
          </cell>
          <cell r="G3967" t="str">
            <v>C. E. R. LA ESPERANZA</v>
          </cell>
          <cell r="H3967">
            <v>1</v>
          </cell>
          <cell r="I3967" t="str">
            <v>RURAL</v>
          </cell>
          <cell r="J3967" t="str">
            <v>VDA SANTA ANA CHORRILLOS</v>
          </cell>
          <cell r="K3967"/>
        </row>
        <row r="3968">
          <cell r="F3968">
            <v>205854000668</v>
          </cell>
          <cell r="G3968" t="str">
            <v>C. E. R. VILLA MARINA</v>
          </cell>
          <cell r="H3968">
            <v>1</v>
          </cell>
          <cell r="I3968" t="str">
            <v>RURAL</v>
          </cell>
          <cell r="J3968" t="str">
            <v>VDA EL PITAL</v>
          </cell>
          <cell r="K3968"/>
        </row>
        <row r="3969">
          <cell r="F3969">
            <v>205854000684</v>
          </cell>
          <cell r="G3969" t="str">
            <v>C. E. R. SANTA BARBARA</v>
          </cell>
          <cell r="H3969">
            <v>1</v>
          </cell>
          <cell r="I3969" t="str">
            <v>RURAL</v>
          </cell>
          <cell r="J3969" t="str">
            <v>VDA SANTA BARBARA</v>
          </cell>
          <cell r="K3969" t="str">
            <v>TERRITORIO DE OPORTUNIDADES</v>
          </cell>
        </row>
        <row r="3970">
          <cell r="F3970">
            <v>205854000692</v>
          </cell>
          <cell r="G3970" t="str">
            <v>C.E.R MONTEFRIO</v>
          </cell>
          <cell r="H3970">
            <v>1</v>
          </cell>
          <cell r="I3970" t="str">
            <v>RURAL</v>
          </cell>
          <cell r="J3970" t="str">
            <v>VEREDA MONTEFRIO</v>
          </cell>
          <cell r="K3970" t="str">
            <v>GOBERNACIÓN 668</v>
          </cell>
        </row>
        <row r="3971">
          <cell r="F3971">
            <v>205854000706</v>
          </cell>
          <cell r="G3971" t="str">
            <v>C. E. R. LAS PALOMAS</v>
          </cell>
          <cell r="H3971">
            <v>1</v>
          </cell>
          <cell r="I3971" t="str">
            <v>RURAL</v>
          </cell>
          <cell r="J3971" t="str">
            <v>VDA PALOMAS</v>
          </cell>
          <cell r="K3971" t="str">
            <v>MINTIC - CENTROS DIGITALES</v>
          </cell>
        </row>
        <row r="3972">
          <cell r="F3972">
            <v>205854000714</v>
          </cell>
          <cell r="G3972" t="str">
            <v>C. E. R. PUQUI ABAJO</v>
          </cell>
          <cell r="H3972">
            <v>1</v>
          </cell>
          <cell r="I3972" t="str">
            <v>RURAL</v>
          </cell>
          <cell r="J3972" t="str">
            <v>VDA PUQUI ABAJO</v>
          </cell>
          <cell r="K3972" t="str">
            <v>MINTIC - CENTROS DIGITALES</v>
          </cell>
        </row>
        <row r="3973">
          <cell r="F3973">
            <v>205854000722</v>
          </cell>
          <cell r="G3973" t="str">
            <v>C. E. R. LAS CAMELIAS</v>
          </cell>
          <cell r="H3973">
            <v>1</v>
          </cell>
          <cell r="I3973" t="str">
            <v>RURAL</v>
          </cell>
          <cell r="J3973" t="str">
            <v>VDA LAS CAMELIAS</v>
          </cell>
          <cell r="K3973"/>
        </row>
        <row r="3974">
          <cell r="F3974">
            <v>205854000731</v>
          </cell>
          <cell r="G3974" t="str">
            <v>C. E. R. JUNTAS</v>
          </cell>
          <cell r="H3974">
            <v>1</v>
          </cell>
          <cell r="I3974" t="str">
            <v>RURAL</v>
          </cell>
          <cell r="J3974" t="str">
            <v>VDA JUNTAS</v>
          </cell>
          <cell r="K3974" t="str">
            <v>TERRITORIO DE OPORTUNIDADES</v>
          </cell>
        </row>
        <row r="3975">
          <cell r="F3975">
            <v>205854000749</v>
          </cell>
          <cell r="G3975" t="str">
            <v>C.E.R GENOVA</v>
          </cell>
          <cell r="H3975">
            <v>1</v>
          </cell>
          <cell r="I3975" t="str">
            <v>RURAL</v>
          </cell>
          <cell r="J3975" t="str">
            <v>VEREDA GENOVA</v>
          </cell>
          <cell r="K3975"/>
        </row>
        <row r="3976">
          <cell r="F3976">
            <v>205854000781</v>
          </cell>
          <cell r="G3976" t="str">
            <v>C. E. R. LA SOLEDAD</v>
          </cell>
          <cell r="H3976">
            <v>1</v>
          </cell>
          <cell r="I3976" t="str">
            <v>RURAL</v>
          </cell>
          <cell r="J3976" t="str">
            <v>VDA LA SOLEDAD</v>
          </cell>
          <cell r="K3976"/>
        </row>
        <row r="3977">
          <cell r="F3977">
            <v>205854000943</v>
          </cell>
          <cell r="G3977" t="str">
            <v>LA MESETA</v>
          </cell>
          <cell r="H3977">
            <v>1</v>
          </cell>
          <cell r="I3977" t="str">
            <v>RURAL</v>
          </cell>
          <cell r="J3977" t="str">
            <v>VDA. LA MESETA</v>
          </cell>
          <cell r="K3977"/>
        </row>
        <row r="3978">
          <cell r="F3978">
            <v>205854000951</v>
          </cell>
          <cell r="G3978" t="str">
            <v>EL TIGRE</v>
          </cell>
          <cell r="H3978">
            <v>1</v>
          </cell>
          <cell r="I3978" t="str">
            <v>RURAL</v>
          </cell>
          <cell r="J3978" t="str">
            <v>VDA .EL TIGRE</v>
          </cell>
          <cell r="K3978"/>
        </row>
        <row r="3979">
          <cell r="F3979">
            <v>205854000960</v>
          </cell>
          <cell r="G3979" t="str">
            <v>BUENOS AIRES</v>
          </cell>
          <cell r="H3979">
            <v>1</v>
          </cell>
          <cell r="I3979" t="str">
            <v>RURAL</v>
          </cell>
          <cell r="J3979" t="str">
            <v>VEREDA BUENOS AIRES</v>
          </cell>
          <cell r="K3979" t="str">
            <v>MINTIC - CENTROS DIGITALES</v>
          </cell>
        </row>
        <row r="3980">
          <cell r="F3980">
            <v>205854000978</v>
          </cell>
          <cell r="G3980" t="str">
            <v>EL PESCADO</v>
          </cell>
          <cell r="H3980">
            <v>1</v>
          </cell>
          <cell r="I3980" t="str">
            <v>RURAL</v>
          </cell>
          <cell r="J3980" t="str">
            <v>VEREDA EL PESCADO</v>
          </cell>
          <cell r="K3980"/>
        </row>
        <row r="3981">
          <cell r="F3981">
            <v>205854800001</v>
          </cell>
          <cell r="G3981" t="str">
            <v>C. E. R. LA ESPERANZA</v>
          </cell>
          <cell r="H3981">
            <v>1</v>
          </cell>
          <cell r="I3981" t="str">
            <v>RURAL</v>
          </cell>
          <cell r="J3981" t="str">
            <v>VDA SANTA ANA CHORRILLOS</v>
          </cell>
          <cell r="K3981"/>
        </row>
        <row r="3982">
          <cell r="F3982">
            <v>205854800010</v>
          </cell>
          <cell r="G3982" t="str">
            <v>C.E.R LA LLANA</v>
          </cell>
          <cell r="H3982">
            <v>1</v>
          </cell>
          <cell r="I3982" t="str">
            <v>RURAL</v>
          </cell>
          <cell r="J3982" t="str">
            <v>VDA LA LLANA</v>
          </cell>
          <cell r="K3982" t="str">
            <v>GOBERNACIÓN 668</v>
          </cell>
        </row>
        <row r="3983">
          <cell r="F3983">
            <v>205854800028</v>
          </cell>
          <cell r="G3983" t="str">
            <v>C.E.R LA CANDELA</v>
          </cell>
          <cell r="H3983">
            <v>1</v>
          </cell>
          <cell r="I3983" t="str">
            <v>RURAL</v>
          </cell>
          <cell r="J3983" t="str">
            <v>VDA LA CANDELA</v>
          </cell>
          <cell r="K3983"/>
        </row>
        <row r="3984">
          <cell r="F3984">
            <v>205854800036</v>
          </cell>
          <cell r="G3984" t="str">
            <v>C. E. R. PUQUI ARRIBA</v>
          </cell>
          <cell r="H3984">
            <v>1</v>
          </cell>
          <cell r="I3984" t="str">
            <v>RURAL</v>
          </cell>
          <cell r="J3984" t="str">
            <v>VDA PUQUI ARRIBA</v>
          </cell>
          <cell r="K3984" t="str">
            <v>GOBERNACIÓN 668</v>
          </cell>
        </row>
        <row r="3985">
          <cell r="F3985">
            <v>405854000764</v>
          </cell>
          <cell r="G3985" t="str">
            <v>C. E. R. SAN FERMIN</v>
          </cell>
          <cell r="H3985">
            <v>1</v>
          </cell>
          <cell r="I3985" t="str">
            <v>RURAL</v>
          </cell>
          <cell r="J3985" t="str">
            <v>VDA SAN FERMIN</v>
          </cell>
          <cell r="K3985"/>
        </row>
        <row r="3986">
          <cell r="F3986">
            <v>105856000067</v>
          </cell>
          <cell r="G3986" t="str">
            <v>E U MODELO GUILLERMO VALENCIA</v>
          </cell>
          <cell r="H3986"/>
          <cell r="I3986" t="str">
            <v>URBANA</v>
          </cell>
          <cell r="J3986" t="str">
            <v>CL 9 6 66</v>
          </cell>
          <cell r="K3986" t="str">
            <v>GOBERNACIÓN</v>
          </cell>
        </row>
        <row r="3987">
          <cell r="F3987">
            <v>105856000296</v>
          </cell>
          <cell r="G3987" t="str">
            <v>COLEGIO RAFAEL URIBE URIBE</v>
          </cell>
          <cell r="H3987"/>
          <cell r="I3987" t="str">
            <v>URBANA</v>
          </cell>
          <cell r="J3987" t="str">
            <v>KR 10 6 01</v>
          </cell>
          <cell r="K3987"/>
        </row>
        <row r="3988">
          <cell r="F3988">
            <v>205856000011</v>
          </cell>
          <cell r="G3988" t="str">
            <v>C. E. R. EL BOSQUE</v>
          </cell>
          <cell r="H3988"/>
          <cell r="I3988" t="str">
            <v>RURAL</v>
          </cell>
          <cell r="J3988" t="str">
            <v>VDA EL BOSQUE</v>
          </cell>
          <cell r="K3988"/>
        </row>
        <row r="3989">
          <cell r="F3989">
            <v>205856000037</v>
          </cell>
          <cell r="G3989" t="str">
            <v>C. E. R.  SAN MIGUEL</v>
          </cell>
          <cell r="H3989"/>
          <cell r="I3989" t="str">
            <v>RURAL</v>
          </cell>
          <cell r="J3989" t="str">
            <v>VDA LA FABIANA</v>
          </cell>
          <cell r="K3989"/>
        </row>
        <row r="3990">
          <cell r="F3990">
            <v>205856000053</v>
          </cell>
          <cell r="G3990" t="str">
            <v>C. E. R. INDIGENISTA LA MARIA</v>
          </cell>
          <cell r="H3990"/>
          <cell r="I3990" t="str">
            <v>RURAL</v>
          </cell>
          <cell r="J3990" t="str">
            <v>RESG LA MARIA</v>
          </cell>
          <cell r="K3990"/>
        </row>
        <row r="3991">
          <cell r="F3991">
            <v>205856000070</v>
          </cell>
          <cell r="G3991" t="str">
            <v>C. E. R. MALLARINO</v>
          </cell>
          <cell r="H3991"/>
          <cell r="I3991" t="str">
            <v>RURAL</v>
          </cell>
          <cell r="J3991" t="str">
            <v>VDA MALLARINO</v>
          </cell>
          <cell r="K3991"/>
        </row>
        <row r="3992">
          <cell r="F3992">
            <v>205856000096</v>
          </cell>
          <cell r="G3992" t="str">
            <v>C. E. R.  LIBARDO PARRA TORO</v>
          </cell>
          <cell r="H3992"/>
          <cell r="I3992" t="str">
            <v>RURAL</v>
          </cell>
          <cell r="J3992" t="str">
            <v>VDA PLAYA RICA</v>
          </cell>
          <cell r="K3992"/>
        </row>
        <row r="3993">
          <cell r="F3993">
            <v>205856000100</v>
          </cell>
          <cell r="G3993" t="str">
            <v>C. E. R.  HORACIO TORO OCHOA</v>
          </cell>
          <cell r="H3993"/>
          <cell r="I3993" t="str">
            <v>RURAL</v>
          </cell>
          <cell r="J3993" t="str">
            <v>VDA ITIMA</v>
          </cell>
          <cell r="K3993"/>
        </row>
        <row r="3994">
          <cell r="F3994">
            <v>205856000142</v>
          </cell>
          <cell r="G3994" t="str">
            <v>C. E. R.  JESUS MARIA ALVAREZ</v>
          </cell>
          <cell r="H3994"/>
          <cell r="I3994" t="str">
            <v>RURAL</v>
          </cell>
          <cell r="J3994" t="str">
            <v>VDA EL GUAYABO</v>
          </cell>
          <cell r="K3994"/>
        </row>
        <row r="3995">
          <cell r="F3995">
            <v>205856000193</v>
          </cell>
          <cell r="G3995" t="str">
            <v>C. E. R. MANUEL ESCOBAR ARANGO</v>
          </cell>
          <cell r="H3995"/>
          <cell r="I3995" t="str">
            <v>RURAL</v>
          </cell>
          <cell r="J3995" t="str">
            <v>VDA. LA VIRGEN</v>
          </cell>
          <cell r="K3995" t="str">
            <v>GOBERNACIÓN 668</v>
          </cell>
        </row>
        <row r="3996">
          <cell r="F3996">
            <v>205856000240</v>
          </cell>
          <cell r="G3996" t="str">
            <v>C. E. R. EL NARANJAL</v>
          </cell>
          <cell r="H3996"/>
          <cell r="I3996" t="str">
            <v>RURAL</v>
          </cell>
          <cell r="J3996" t="str">
            <v>VDA NARANJAL</v>
          </cell>
          <cell r="K3996"/>
        </row>
        <row r="3997">
          <cell r="F3997">
            <v>105858000137</v>
          </cell>
          <cell r="G3997" t="str">
            <v>LICEO EFE GOMEZ</v>
          </cell>
          <cell r="H3997"/>
          <cell r="I3997" t="str">
            <v>URBANA</v>
          </cell>
          <cell r="J3997" t="str">
            <v xml:space="preserve">KR 47 50 40 </v>
          </cell>
          <cell r="K3997" t="str">
            <v>GOBERNACIÓN</v>
          </cell>
        </row>
        <row r="3998">
          <cell r="F3998">
            <v>105858000323</v>
          </cell>
          <cell r="G3998" t="str">
            <v xml:space="preserve">E U EFE GOMEZ </v>
          </cell>
          <cell r="H3998"/>
          <cell r="I3998" t="str">
            <v>URBANA</v>
          </cell>
          <cell r="J3998" t="str">
            <v xml:space="preserve">KR 46 50 38 </v>
          </cell>
          <cell r="K3998" t="str">
            <v>GOBERNACIÓN</v>
          </cell>
        </row>
        <row r="3999">
          <cell r="F3999">
            <v>105858000421</v>
          </cell>
          <cell r="G3999" t="str">
            <v xml:space="preserve">COLEGIO AMIGONIANO RAUL CARDONA ZAPATA </v>
          </cell>
          <cell r="H3999"/>
          <cell r="I3999" t="str">
            <v>URBANA</v>
          </cell>
          <cell r="J3999" t="str">
            <v xml:space="preserve">CL 59 51 D 20 </v>
          </cell>
          <cell r="K3999" t="str">
            <v>GOBERNACIÓN</v>
          </cell>
        </row>
        <row r="4000">
          <cell r="F4000">
            <v>205031000280</v>
          </cell>
          <cell r="G4000" t="str">
            <v>LA PIEDRANCHA</v>
          </cell>
          <cell r="H4000"/>
          <cell r="I4000" t="str">
            <v>RURAL</v>
          </cell>
          <cell r="J4000" t="str">
            <v>VDA. PIEDRANCHA</v>
          </cell>
          <cell r="K4000" t="str">
            <v>GOBERNACIÓN 668</v>
          </cell>
        </row>
        <row r="4001">
          <cell r="F4001">
            <v>205031000336</v>
          </cell>
          <cell r="G4001" t="str">
            <v>LA MARIA</v>
          </cell>
          <cell r="H4001"/>
          <cell r="I4001" t="str">
            <v>RURAL</v>
          </cell>
          <cell r="J4001" t="str">
            <v>VDA. EL CASCAJO</v>
          </cell>
          <cell r="K4001"/>
        </row>
        <row r="4002">
          <cell r="F4002">
            <v>205604000239</v>
          </cell>
          <cell r="G4002" t="str">
            <v>LA PALMA</v>
          </cell>
          <cell r="H4002"/>
          <cell r="I4002" t="str">
            <v>RURAL</v>
          </cell>
          <cell r="J4002" t="str">
            <v>VDA. LA PALMA</v>
          </cell>
          <cell r="K4002"/>
        </row>
        <row r="4003">
          <cell r="F4003">
            <v>205858000018</v>
          </cell>
          <cell r="G4003" t="str">
            <v>EL CARMEN DE LA SIERRA</v>
          </cell>
          <cell r="H4003"/>
          <cell r="I4003" t="str">
            <v>RURAL</v>
          </cell>
          <cell r="J4003" t="str">
            <v>VDA. LA SIERRA</v>
          </cell>
          <cell r="K4003" t="str">
            <v>GOBERNACIÓN 668</v>
          </cell>
        </row>
        <row r="4004">
          <cell r="F4004">
            <v>205858000026</v>
          </cell>
          <cell r="G4004" t="str">
            <v>BELLAVISTA</v>
          </cell>
          <cell r="H4004"/>
          <cell r="I4004" t="str">
            <v>RURAL</v>
          </cell>
          <cell r="J4004" t="str">
            <v>VDA. BELLAVISTA</v>
          </cell>
          <cell r="K4004" t="str">
            <v>GOBERNACIÓN 668</v>
          </cell>
        </row>
        <row r="4005">
          <cell r="F4005">
            <v>205858000034</v>
          </cell>
          <cell r="G4005" t="str">
            <v>MERCEDES ABREGO</v>
          </cell>
          <cell r="H4005"/>
          <cell r="I4005" t="str">
            <v>RURAL</v>
          </cell>
          <cell r="J4005" t="str">
            <v>VDA. EL CHURU</v>
          </cell>
          <cell r="K4005"/>
        </row>
        <row r="4006">
          <cell r="F4006">
            <v>205858000069</v>
          </cell>
          <cell r="G4006" t="str">
            <v>JOSE MARIA CORDOBA</v>
          </cell>
          <cell r="H4006"/>
          <cell r="I4006" t="str">
            <v>RURAL</v>
          </cell>
          <cell r="J4006" t="str">
            <v>VDA. EL PESCADO</v>
          </cell>
          <cell r="K4006" t="str">
            <v>GOBERNACIÓN 668</v>
          </cell>
        </row>
        <row r="4007">
          <cell r="F4007">
            <v>205858000077</v>
          </cell>
          <cell r="G4007" t="str">
            <v>LA ALEJANDRIA</v>
          </cell>
          <cell r="H4007"/>
          <cell r="I4007" t="str">
            <v>RURAL</v>
          </cell>
          <cell r="J4007" t="str">
            <v>VDA. ALEJANDRIA</v>
          </cell>
          <cell r="K4007" t="str">
            <v>GOBERNACIÓN 668</v>
          </cell>
        </row>
        <row r="4008">
          <cell r="F4008">
            <v>205858000085</v>
          </cell>
          <cell r="G4008" t="str">
            <v>LA GALLINERA ABAJO</v>
          </cell>
          <cell r="H4008"/>
          <cell r="I4008" t="str">
            <v>RURAL</v>
          </cell>
          <cell r="J4008" t="str">
            <v>VDA. LA GALLINERA</v>
          </cell>
          <cell r="K4008" t="str">
            <v>MINTIC - CENTROS DIGITALES</v>
          </cell>
        </row>
        <row r="4009">
          <cell r="F4009">
            <v>205858000093</v>
          </cell>
          <cell r="G4009" t="str">
            <v>I. E. JHON F. KENNEDY</v>
          </cell>
          <cell r="H4009"/>
          <cell r="I4009" t="str">
            <v>RURAL</v>
          </cell>
          <cell r="J4009" t="str">
            <v xml:space="preserve">CORREG. EL TIGRE </v>
          </cell>
          <cell r="K4009"/>
        </row>
        <row r="4010">
          <cell r="F4010">
            <v>205858000107</v>
          </cell>
          <cell r="G4010" t="str">
            <v>LA CEIBA</v>
          </cell>
          <cell r="H4010"/>
          <cell r="I4010" t="str">
            <v>RURAL</v>
          </cell>
          <cell r="J4010" t="str">
            <v>VDA. LA CEIBA</v>
          </cell>
          <cell r="K4010"/>
        </row>
        <row r="4011">
          <cell r="F4011">
            <v>205858000115</v>
          </cell>
          <cell r="G4011" t="str">
            <v>EL OLVIDO</v>
          </cell>
          <cell r="H4011"/>
          <cell r="I4011" t="str">
            <v>RURAL</v>
          </cell>
          <cell r="J4011" t="str">
            <v>VDA. EL OLVIDO</v>
          </cell>
          <cell r="K4011" t="str">
            <v>GOBERNACIÓN 668</v>
          </cell>
        </row>
        <row r="4012">
          <cell r="F4012">
            <v>205858000123</v>
          </cell>
          <cell r="G4012" t="str">
            <v>GABRIELA MISTRAL</v>
          </cell>
          <cell r="H4012"/>
          <cell r="I4012" t="str">
            <v>RURAL</v>
          </cell>
          <cell r="J4012" t="str">
            <v>VDA. MATA ALTA</v>
          </cell>
          <cell r="K4012" t="str">
            <v>GOBERNACIÓN 668</v>
          </cell>
        </row>
        <row r="4013">
          <cell r="F4013">
            <v>205858000166</v>
          </cell>
          <cell r="G4013" t="str">
            <v>BELGICA</v>
          </cell>
          <cell r="H4013"/>
          <cell r="I4013" t="str">
            <v>RURAL</v>
          </cell>
          <cell r="J4013" t="str">
            <v>VDA. BELGICA</v>
          </cell>
          <cell r="K4013"/>
        </row>
        <row r="4014">
          <cell r="F4014">
            <v>205858000174</v>
          </cell>
          <cell r="G4014" t="str">
            <v>PASO REAL</v>
          </cell>
          <cell r="H4014"/>
          <cell r="I4014" t="str">
            <v>RURAL</v>
          </cell>
          <cell r="J4014" t="str">
            <v>VDA. PASO REAL</v>
          </cell>
          <cell r="K4014"/>
        </row>
        <row r="4015">
          <cell r="F4015">
            <v>205858000191</v>
          </cell>
          <cell r="G4015" t="str">
            <v>CAMPO ALEGRE</v>
          </cell>
          <cell r="H4015"/>
          <cell r="I4015" t="str">
            <v>RURAL</v>
          </cell>
          <cell r="J4015" t="str">
            <v>VDA. LA UNIÓN</v>
          </cell>
          <cell r="K4015"/>
        </row>
        <row r="4016">
          <cell r="F4016">
            <v>205858000204</v>
          </cell>
          <cell r="G4016" t="str">
            <v>ALFREDO GOMEZ ARANGO</v>
          </cell>
          <cell r="H4016"/>
          <cell r="I4016" t="str">
            <v>RURAL</v>
          </cell>
          <cell r="J4016" t="str">
            <v>VDA MONA</v>
          </cell>
          <cell r="K4016"/>
        </row>
        <row r="4017">
          <cell r="F4017">
            <v>205858000221</v>
          </cell>
          <cell r="G4017" t="str">
            <v>EL CINCO</v>
          </cell>
          <cell r="H4017"/>
          <cell r="I4017" t="str">
            <v>RURAL</v>
          </cell>
          <cell r="J4017" t="str">
            <v>VDA. EL CINCO</v>
          </cell>
          <cell r="K4017"/>
        </row>
        <row r="4018">
          <cell r="F4018">
            <v>205858000255</v>
          </cell>
          <cell r="G4018" t="str">
            <v>LA CLARITA</v>
          </cell>
          <cell r="H4018"/>
          <cell r="I4018" t="str">
            <v>RURAL</v>
          </cell>
          <cell r="J4018" t="str">
            <v>VDA. LA CLARITA</v>
          </cell>
          <cell r="K4018"/>
        </row>
        <row r="4019">
          <cell r="F4019">
            <v>205858000271</v>
          </cell>
          <cell r="G4019" t="str">
            <v>LA CRISTALINA</v>
          </cell>
          <cell r="H4019"/>
          <cell r="I4019" t="str">
            <v>RURAL</v>
          </cell>
          <cell r="J4019" t="str">
            <v>VDA. LA CRISTALINA</v>
          </cell>
          <cell r="K4019"/>
        </row>
        <row r="4020">
          <cell r="F4020">
            <v>205858000301</v>
          </cell>
          <cell r="G4020" t="str">
            <v>SAN JUAN</v>
          </cell>
          <cell r="H4020"/>
          <cell r="I4020" t="str">
            <v>RURAL</v>
          </cell>
          <cell r="J4020" t="str">
            <v>VDA. SAN JUAN</v>
          </cell>
          <cell r="K4020" t="str">
            <v>GOBERNACIÓN 668</v>
          </cell>
        </row>
        <row r="4021">
          <cell r="F4021">
            <v>205858000310</v>
          </cell>
          <cell r="G4021" t="str">
            <v>ATANASIO GIRARDOT</v>
          </cell>
          <cell r="H4021"/>
          <cell r="I4021" t="str">
            <v>RURAL</v>
          </cell>
          <cell r="J4021" t="str">
            <v>VDA. MATA BAJA</v>
          </cell>
          <cell r="K4021" t="str">
            <v>GOBERNACIÓN 668</v>
          </cell>
        </row>
        <row r="4022">
          <cell r="F4022">
            <v>205858000336</v>
          </cell>
          <cell r="G4022" t="str">
            <v>JORGE ROBLEDO ORTIZ</v>
          </cell>
          <cell r="H4022"/>
          <cell r="I4022" t="str">
            <v>RURAL</v>
          </cell>
          <cell r="J4022" t="str">
            <v>VDA. EL JABON</v>
          </cell>
          <cell r="K4022" t="str">
            <v>GOBERNACIÓN 668</v>
          </cell>
        </row>
        <row r="4023">
          <cell r="F4023">
            <v>205858000344</v>
          </cell>
          <cell r="G4023" t="str">
            <v>JAIME MARULANDA VALENCIA</v>
          </cell>
          <cell r="H4023"/>
          <cell r="I4023" t="str">
            <v>RURAL</v>
          </cell>
          <cell r="J4023" t="str">
            <v>VDA. LA SONADORA</v>
          </cell>
          <cell r="K4023" t="str">
            <v>GOBERNACIÓN 668</v>
          </cell>
        </row>
        <row r="4024">
          <cell r="F4024">
            <v>205858000352</v>
          </cell>
          <cell r="G4024" t="str">
            <v>ANTONIO NARIÑO</v>
          </cell>
          <cell r="H4024"/>
          <cell r="I4024" t="str">
            <v>RURAL</v>
          </cell>
          <cell r="J4024" t="str">
            <v>VDA.CORINTO</v>
          </cell>
          <cell r="K4024" t="str">
            <v>GOBERNACIÓN 668</v>
          </cell>
        </row>
        <row r="4025">
          <cell r="F4025">
            <v>205858000361</v>
          </cell>
          <cell r="G4025" t="str">
            <v>SAN PASCUAL</v>
          </cell>
          <cell r="H4025"/>
          <cell r="I4025" t="str">
            <v>RURAL</v>
          </cell>
          <cell r="J4025" t="str">
            <v>VDA. SAN PASCUAL</v>
          </cell>
          <cell r="K4025"/>
        </row>
        <row r="4026">
          <cell r="F4026">
            <v>205858000395</v>
          </cell>
          <cell r="G4026" t="str">
            <v>EL LAGARTO</v>
          </cell>
          <cell r="H4026"/>
          <cell r="I4026" t="str">
            <v>RURAL</v>
          </cell>
          <cell r="J4026" t="str">
            <v>VDA. EL LAGARTO</v>
          </cell>
          <cell r="K4026"/>
        </row>
        <row r="4027">
          <cell r="F4027">
            <v>205858000468</v>
          </cell>
          <cell r="G4027" t="str">
            <v>CAMPO ALEGRE 2</v>
          </cell>
          <cell r="H4027"/>
          <cell r="I4027" t="str">
            <v>RURAL</v>
          </cell>
          <cell r="J4027" t="str">
            <v>VDA LA UNION</v>
          </cell>
          <cell r="K4027" t="str">
            <v>GOBERNACIÓN 668</v>
          </cell>
        </row>
        <row r="4028">
          <cell r="F4028">
            <v>105861000199</v>
          </cell>
          <cell r="G4028" t="str">
            <v>I. E. SAN JOSE</v>
          </cell>
          <cell r="H4028"/>
          <cell r="I4028" t="str">
            <v>URBANA</v>
          </cell>
          <cell r="J4028" t="str">
            <v xml:space="preserve">TV 52 41 50 </v>
          </cell>
          <cell r="K4028" t="str">
            <v>GOBERNACIÓN</v>
          </cell>
        </row>
        <row r="4029">
          <cell r="F4029">
            <v>105861800013</v>
          </cell>
          <cell r="G4029" t="str">
            <v>I.E. SAN JOSE DE VENECIA - SEDE II </v>
          </cell>
          <cell r="H4029"/>
          <cell r="I4029" t="str">
            <v>URBANA</v>
          </cell>
          <cell r="J4029" t="str">
            <v xml:space="preserve">KR 52 47 29 </v>
          </cell>
          <cell r="K4029"/>
        </row>
        <row r="4030">
          <cell r="F4030">
            <v>205861000037</v>
          </cell>
          <cell r="G4030" t="str">
            <v>I. E. ORLANDO VELASQUEZ ARANGO</v>
          </cell>
          <cell r="H4030"/>
          <cell r="I4030" t="str">
            <v>URBANA</v>
          </cell>
          <cell r="J4030" t="str">
            <v xml:space="preserve">KR 5 10 A 50 </v>
          </cell>
          <cell r="K4030" t="str">
            <v>GOBERNACIÓN</v>
          </cell>
        </row>
        <row r="4031">
          <cell r="F4031">
            <v>105861000530</v>
          </cell>
          <cell r="G4031" t="str">
            <v>IE ORLANDO VELASQUEZ ARANGO - SEDE II</v>
          </cell>
          <cell r="H4031"/>
          <cell r="I4031" t="str">
            <v>URBANA</v>
          </cell>
          <cell r="J4031" t="str">
            <v>KR 5 A 10 A 50 &lt;EOF&gt;</v>
          </cell>
          <cell r="K4031"/>
        </row>
        <row r="4032">
          <cell r="F4032">
            <v>205861000045</v>
          </cell>
          <cell r="G4032" t="str">
            <v>C. E. R. PIEDRAS BLANCAS</v>
          </cell>
          <cell r="H4032"/>
          <cell r="I4032" t="str">
            <v>RURAL</v>
          </cell>
          <cell r="J4032" t="str">
            <v>VDA LA ARABIA</v>
          </cell>
          <cell r="K4032" t="str">
            <v>GOBERNACIÓN 668</v>
          </cell>
        </row>
        <row r="4033">
          <cell r="F4033">
            <v>205861000061</v>
          </cell>
          <cell r="G4033" t="str">
            <v>C. E. R. RAMON CORREA JARAMILLO</v>
          </cell>
          <cell r="H4033"/>
          <cell r="I4033" t="str">
            <v>RURAL</v>
          </cell>
          <cell r="J4033" t="str">
            <v>VDA VILLA LUZ</v>
          </cell>
          <cell r="K4033"/>
        </row>
        <row r="4034">
          <cell r="F4034">
            <v>205861000070</v>
          </cell>
          <cell r="G4034" t="str">
            <v>C. E. R. CAROLINA VASQUEZ</v>
          </cell>
          <cell r="H4034"/>
          <cell r="I4034" t="str">
            <v>RURAL</v>
          </cell>
          <cell r="J4034" t="str">
            <v>PARCELACION. LA LOMA</v>
          </cell>
          <cell r="K4034"/>
        </row>
        <row r="4035">
          <cell r="F4035">
            <v>205861000096</v>
          </cell>
          <cell r="G4035" t="str">
            <v>C. E. R. EL CERRO</v>
          </cell>
          <cell r="H4035"/>
          <cell r="I4035" t="str">
            <v>RURAL</v>
          </cell>
          <cell r="J4035" t="str">
            <v>VDA EL CERRO</v>
          </cell>
          <cell r="K4035"/>
        </row>
        <row r="4036">
          <cell r="F4036">
            <v>205861000134</v>
          </cell>
          <cell r="G4036" t="str">
            <v>C. E. R. VILLA SILVIA</v>
          </cell>
          <cell r="H4036"/>
          <cell r="I4036" t="str">
            <v>RURAL</v>
          </cell>
          <cell r="J4036" t="str">
            <v>VDA VILLA SILVA</v>
          </cell>
          <cell r="K4036"/>
        </row>
        <row r="4037">
          <cell r="F4037">
            <v>205861000151</v>
          </cell>
          <cell r="G4037" t="str">
            <v>C. E. R. EL RINCON</v>
          </cell>
          <cell r="H4037"/>
          <cell r="I4037" t="str">
            <v>RURAL</v>
          </cell>
          <cell r="J4037" t="str">
            <v>VDA EL RINCON</v>
          </cell>
          <cell r="K4037" t="str">
            <v>GOBERNACIÓN 668</v>
          </cell>
        </row>
        <row r="4038">
          <cell r="F4038">
            <v>205861000207</v>
          </cell>
          <cell r="G4038" t="str">
            <v>CENTRO EDUCATIVO RURAL JESUS MARIA CHAVERRA</v>
          </cell>
          <cell r="H4038"/>
          <cell r="I4038" t="str">
            <v>RURAL</v>
          </cell>
          <cell r="J4038" t="str">
            <v>VDA. PALENQUE</v>
          </cell>
          <cell r="K4038" t="str">
            <v>GOBERNACIÓN 668</v>
          </cell>
        </row>
        <row r="4039">
          <cell r="F4039">
            <v>205861000304</v>
          </cell>
          <cell r="G4039" t="str">
            <v>C. E. R. PALMICHAL</v>
          </cell>
          <cell r="H4039"/>
          <cell r="I4039" t="str">
            <v>RURAL</v>
          </cell>
          <cell r="J4039" t="str">
            <v>VDA PALMICHAL</v>
          </cell>
          <cell r="K4039"/>
        </row>
        <row r="4040">
          <cell r="F4040">
            <v>205861000339</v>
          </cell>
          <cell r="G4040" t="str">
            <v>C. E. R. LA ARABIA</v>
          </cell>
          <cell r="H4040"/>
          <cell r="I4040" t="str">
            <v>RURAL</v>
          </cell>
          <cell r="J4040" t="str">
            <v>VDA LA ARABIA</v>
          </cell>
          <cell r="K4040"/>
        </row>
        <row r="4041">
          <cell r="F4041">
            <v>205861000347</v>
          </cell>
          <cell r="G4041" t="str">
            <v>C. E. R. LA AMALIA</v>
          </cell>
          <cell r="H4041"/>
          <cell r="I4041" t="str">
            <v>RURAL</v>
          </cell>
          <cell r="J4041" t="str">
            <v>VDA LA AMALIA</v>
          </cell>
          <cell r="K4041" t="str">
            <v>GOBERNACIÓN 668</v>
          </cell>
        </row>
        <row r="4042">
          <cell r="F4042">
            <v>205861000380</v>
          </cell>
          <cell r="G4042" t="str">
            <v>C. E. R. JULIA VELASQUEZ</v>
          </cell>
          <cell r="H4042"/>
          <cell r="I4042" t="str">
            <v>RURAL</v>
          </cell>
          <cell r="J4042" t="str">
            <v>CORREG LA MINA</v>
          </cell>
          <cell r="K4042" t="str">
            <v>MINTIC - CENTROS DIGITALES</v>
          </cell>
        </row>
        <row r="4043">
          <cell r="F4043">
            <v>205861000398</v>
          </cell>
          <cell r="G4043" t="str">
            <v>INSTITUCION EDUCATIVA  DE DESARROLLO RURAL URIBE GAVIRIA</v>
          </cell>
          <cell r="H4043"/>
          <cell r="I4043" t="str">
            <v>RURAL</v>
          </cell>
          <cell r="J4043" t="str">
            <v>VDA EL CERRO</v>
          </cell>
          <cell r="K4043"/>
        </row>
        <row r="4044">
          <cell r="F4044">
            <v>205861000401</v>
          </cell>
          <cell r="G4044" t="str">
            <v>C. E. R. LA RITA</v>
          </cell>
          <cell r="H4044"/>
          <cell r="I4044" t="str">
            <v>RURAL</v>
          </cell>
          <cell r="J4044" t="str">
            <v>VDA LA RITA</v>
          </cell>
          <cell r="K4044"/>
        </row>
        <row r="4045">
          <cell r="F4045">
            <v>205861000410</v>
          </cell>
          <cell r="G4045" t="str">
            <v>C. E. R. EL NARCISO</v>
          </cell>
          <cell r="H4045"/>
          <cell r="I4045" t="str">
            <v>RURAL</v>
          </cell>
          <cell r="J4045" t="str">
            <v>VDA EL NARCISO</v>
          </cell>
          <cell r="K4045"/>
        </row>
        <row r="4046">
          <cell r="F4046">
            <v>205861000444</v>
          </cell>
          <cell r="G4046" t="str">
            <v>C. E. R. NUEVA SANTA ROSITA</v>
          </cell>
          <cell r="H4046"/>
          <cell r="I4046" t="str">
            <v>RURAL</v>
          </cell>
          <cell r="J4046" t="str">
            <v>PARCELACION. SANTA ROSITA</v>
          </cell>
          <cell r="K4046" t="str">
            <v>GOBERNACIÓN 668</v>
          </cell>
        </row>
        <row r="4047">
          <cell r="F4047">
            <v>205861000452</v>
          </cell>
          <cell r="G4047" t="str">
            <v>C. E. R. EL VERGEL</v>
          </cell>
          <cell r="H4047"/>
          <cell r="I4047" t="str">
            <v>RURAL</v>
          </cell>
          <cell r="J4047" t="str">
            <v>VDA EL VERGEL</v>
          </cell>
          <cell r="K4047"/>
        </row>
        <row r="4048">
          <cell r="F4048">
            <v>105873000232</v>
          </cell>
          <cell r="G4048" t="str">
            <v>LICEO VIGIA DEL FUERTE</v>
          </cell>
          <cell r="H4048">
            <v>1</v>
          </cell>
          <cell r="I4048" t="str">
            <v>URBANA</v>
          </cell>
          <cell r="J4048" t="str">
            <v>IND BR PUEBLO NUEVO</v>
          </cell>
          <cell r="K4048"/>
        </row>
        <row r="4049">
          <cell r="F4049">
            <v>205873000024</v>
          </cell>
          <cell r="G4049" t="str">
            <v>C. E. R. GUADUALITO</v>
          </cell>
          <cell r="H4049">
            <v>1</v>
          </cell>
          <cell r="I4049" t="str">
            <v>RURAL</v>
          </cell>
          <cell r="J4049" t="str">
            <v>VDA VILLANUEVA</v>
          </cell>
          <cell r="K4049" t="str">
            <v>MINTIC-OTROS PROYECTOS</v>
          </cell>
        </row>
        <row r="4050">
          <cell r="F4050">
            <v>205873000041</v>
          </cell>
          <cell r="G4050" t="str">
            <v>PUERTO PALACIOS</v>
          </cell>
          <cell r="H4050">
            <v>1</v>
          </cell>
          <cell r="I4050" t="str">
            <v>RURAL</v>
          </cell>
          <cell r="J4050" t="str">
            <v>VDA PTO. PALACIO</v>
          </cell>
          <cell r="K4050"/>
        </row>
        <row r="4051">
          <cell r="F4051">
            <v>205873800004</v>
          </cell>
          <cell r="G4051" t="str">
            <v>BELEN</v>
          </cell>
          <cell r="H4051">
            <v>1</v>
          </cell>
          <cell r="I4051" t="str">
            <v>RURAL</v>
          </cell>
          <cell r="J4051" t="str">
            <v>VDA BELEN</v>
          </cell>
          <cell r="K4051"/>
        </row>
        <row r="4052">
          <cell r="F4052">
            <v>205873000059</v>
          </cell>
          <cell r="G4052" t="str">
            <v>C. E. R. PALO BLANCO</v>
          </cell>
          <cell r="H4052">
            <v>1</v>
          </cell>
          <cell r="I4052" t="str">
            <v>RURAL</v>
          </cell>
          <cell r="J4052" t="str">
            <v>CORREG PALO BLANCO</v>
          </cell>
          <cell r="K4052" t="str">
            <v>MINTIC-OTROS PROYECTOS</v>
          </cell>
        </row>
        <row r="4053">
          <cell r="F4053">
            <v>205873000067</v>
          </cell>
          <cell r="G4053" t="str">
            <v>I. E. SAN ANTONIO DE PADUA</v>
          </cell>
          <cell r="H4053">
            <v>1</v>
          </cell>
          <cell r="I4053" t="str">
            <v>RURAL</v>
          </cell>
          <cell r="J4053" t="str">
            <v>CORREG. SAN ANTONIO</v>
          </cell>
          <cell r="K4053"/>
        </row>
        <row r="4054">
          <cell r="F4054">
            <v>205873000083</v>
          </cell>
          <cell r="G4054" t="str">
            <v>C. E. R. SEVILLA</v>
          </cell>
          <cell r="H4054">
            <v>1</v>
          </cell>
          <cell r="I4054" t="str">
            <v>RURAL</v>
          </cell>
          <cell r="J4054" t="str">
            <v>VDA SANTA MARIA</v>
          </cell>
          <cell r="K4054" t="str">
            <v>MINTIC-OTROS PROYECTOS</v>
          </cell>
        </row>
        <row r="4055">
          <cell r="F4055">
            <v>205873000091</v>
          </cell>
          <cell r="G4055" t="str">
            <v>VEREDA MEDELLIN</v>
          </cell>
          <cell r="H4055"/>
          <cell r="I4055" t="str">
            <v>RURAL</v>
          </cell>
          <cell r="J4055" t="str">
            <v>VDA PTO. MEDELLIN</v>
          </cell>
          <cell r="K4055"/>
        </row>
        <row r="4056">
          <cell r="F4056">
            <v>205873000105</v>
          </cell>
          <cell r="G4056" t="str">
            <v>C. E. R. SAN MARTIN DE PORRES</v>
          </cell>
          <cell r="H4056">
            <v>1</v>
          </cell>
          <cell r="I4056" t="str">
            <v>RURAL</v>
          </cell>
          <cell r="J4056" t="str">
            <v>VDA SAN MARTIN DE PORRES</v>
          </cell>
          <cell r="K4056" t="str">
            <v>MINTIC-OTROS PROYECTOS</v>
          </cell>
        </row>
        <row r="4057">
          <cell r="F4057">
            <v>205873000121</v>
          </cell>
          <cell r="G4057" t="str">
            <v>C. E. R. MURRI LA PLAYA</v>
          </cell>
          <cell r="H4057">
            <v>1</v>
          </cell>
          <cell r="I4057" t="str">
            <v>RURAL</v>
          </cell>
          <cell r="J4057" t="str">
            <v>CORREG MURRI LA PLAYA</v>
          </cell>
          <cell r="K4057" t="str">
            <v>MINTIC-OTROS PROYECTOS</v>
          </cell>
        </row>
        <row r="4058">
          <cell r="F4058">
            <v>205873000130</v>
          </cell>
          <cell r="G4058" t="str">
            <v>C. E. R. SAN MIGUEL</v>
          </cell>
          <cell r="H4058">
            <v>1</v>
          </cell>
          <cell r="I4058" t="str">
            <v>RURAL</v>
          </cell>
          <cell r="J4058" t="str">
            <v>CORREG. SAN MIGUEL</v>
          </cell>
          <cell r="K4058"/>
        </row>
        <row r="4059">
          <cell r="F4059">
            <v>205873000172</v>
          </cell>
          <cell r="G4059" t="str">
            <v>C. E. R. VUELTA CORTADA</v>
          </cell>
          <cell r="H4059">
            <v>1</v>
          </cell>
          <cell r="I4059" t="str">
            <v>RURAL</v>
          </cell>
          <cell r="J4059" t="str">
            <v>VDA. VUELTA CORTADA</v>
          </cell>
          <cell r="K4059" t="str">
            <v>MINTIC-OTROS PROYECTOS</v>
          </cell>
        </row>
        <row r="4060">
          <cell r="F4060">
            <v>205873000199</v>
          </cell>
          <cell r="G4060" t="str">
            <v>C. E. R. PUERTO ANTIOQUIA</v>
          </cell>
          <cell r="H4060">
            <v>1</v>
          </cell>
          <cell r="I4060" t="str">
            <v>RURAL</v>
          </cell>
          <cell r="J4060" t="str">
            <v>VDA PTO. ANTIOQUIA</v>
          </cell>
          <cell r="K4060" t="str">
            <v>MINTIC-OTROS PROYECTOS</v>
          </cell>
        </row>
        <row r="4061">
          <cell r="F4061">
            <v>205873000245</v>
          </cell>
          <cell r="G4061" t="str">
            <v>ISLETA</v>
          </cell>
          <cell r="H4061">
            <v>1</v>
          </cell>
          <cell r="I4061" t="str">
            <v>RURAL</v>
          </cell>
          <cell r="J4061" t="str">
            <v>VDA ISLETA</v>
          </cell>
          <cell r="K4061"/>
        </row>
        <row r="4062">
          <cell r="F4062">
            <v>205873000326</v>
          </cell>
          <cell r="G4062" t="str">
            <v>C. E. R. ARENAL</v>
          </cell>
          <cell r="H4062">
            <v>1</v>
          </cell>
          <cell r="I4062" t="str">
            <v>RURAL</v>
          </cell>
          <cell r="J4062" t="str">
            <v>VDA ARENAL</v>
          </cell>
          <cell r="K4062" t="str">
            <v>MINTIC-OTROS PROYECTOS</v>
          </cell>
        </row>
        <row r="4063">
          <cell r="F4063">
            <v>205873000342</v>
          </cell>
          <cell r="G4063" t="str">
            <v>I. E. R. BUCHADO</v>
          </cell>
          <cell r="H4063">
            <v>1</v>
          </cell>
          <cell r="I4063" t="str">
            <v>RURAL</v>
          </cell>
          <cell r="J4063" t="str">
            <v>CORREG. BUCHADO</v>
          </cell>
          <cell r="K4063" t="str">
            <v>MINTIC-OTROS PROYECTOS</v>
          </cell>
        </row>
        <row r="4064">
          <cell r="F4064">
            <v>205873000369</v>
          </cell>
          <cell r="G4064" t="str">
            <v>I.E.R INDIGENISTA EMBERA ATRATO MEDIO</v>
          </cell>
          <cell r="H4064"/>
          <cell r="I4064" t="str">
            <v>RURAL</v>
          </cell>
          <cell r="J4064" t="str">
            <v>RESG JARAPETO</v>
          </cell>
          <cell r="K4064" t="str">
            <v>MINTIC-OTROS PROYECTOS</v>
          </cell>
        </row>
        <row r="4065">
          <cell r="F4065">
            <v>205873800013</v>
          </cell>
          <cell r="G4065" t="str">
            <v>PARTADO</v>
          </cell>
          <cell r="H4065"/>
          <cell r="I4065" t="str">
            <v>RURAL</v>
          </cell>
          <cell r="J4065" t="str">
            <v>RESGUARDO PARTADO</v>
          </cell>
          <cell r="K4065"/>
        </row>
        <row r="4066">
          <cell r="F4066">
            <v>205873000377</v>
          </cell>
          <cell r="G4066" t="str">
            <v>BOCA VIDRI</v>
          </cell>
          <cell r="H4066">
            <v>1</v>
          </cell>
          <cell r="I4066" t="str">
            <v>RURAL</v>
          </cell>
          <cell r="J4066" t="str">
            <v>VDA BOCA DE VIDRI</v>
          </cell>
          <cell r="K4066"/>
        </row>
        <row r="4067">
          <cell r="F4067">
            <v>205873000393</v>
          </cell>
          <cell r="G4067" t="str">
            <v>C. E. R. INDIGENISTA EL SALADO</v>
          </cell>
          <cell r="H4067"/>
          <cell r="I4067" t="str">
            <v>RURAL</v>
          </cell>
          <cell r="J4067" t="str">
            <v>RESG EL SALDAO</v>
          </cell>
          <cell r="K4067"/>
        </row>
        <row r="4068">
          <cell r="F4068">
            <v>205873000440</v>
          </cell>
          <cell r="G4068" t="str">
            <v>C. E. R. INDIGENISTA GENGADO</v>
          </cell>
          <cell r="H4068"/>
          <cell r="I4068" t="str">
            <v>RURAL</v>
          </cell>
          <cell r="J4068" t="str">
            <v>RESG GENGADO</v>
          </cell>
          <cell r="K4068" t="str">
            <v>MINTIC-OTROS PROYECTOS</v>
          </cell>
        </row>
        <row r="4069">
          <cell r="F4069">
            <v>205873000547</v>
          </cell>
          <cell r="G4069" t="str">
            <v>C. E. R. SAN ALEJANDRO</v>
          </cell>
          <cell r="H4069">
            <v>1</v>
          </cell>
          <cell r="I4069" t="str">
            <v>RURAL</v>
          </cell>
          <cell r="J4069" t="str">
            <v>CORREG SAN ALEJANDRO</v>
          </cell>
          <cell r="K4069" t="str">
            <v>GOBERNACIÓN 668</v>
          </cell>
        </row>
        <row r="4070">
          <cell r="F4070">
            <v>205873000555</v>
          </cell>
          <cell r="G4070" t="str">
            <v>C. E. R. LA LOMA MURRI</v>
          </cell>
          <cell r="H4070">
            <v>1</v>
          </cell>
          <cell r="I4070" t="str">
            <v>RURAL</v>
          </cell>
          <cell r="J4070" t="str">
            <v>VDA LA LOMA DE MURRI</v>
          </cell>
          <cell r="K4070" t="str">
            <v>MINTIC-OTROS PROYECTOS</v>
          </cell>
        </row>
        <row r="4071">
          <cell r="F4071">
            <v>205873000571</v>
          </cell>
          <cell r="G4071" t="str">
            <v>C. E. R. INDIG. GUAGUANDO</v>
          </cell>
          <cell r="H4071"/>
          <cell r="I4071" t="str">
            <v>RURAL</v>
          </cell>
          <cell r="J4071" t="str">
            <v xml:space="preserve">VDA. GUAGUANDO </v>
          </cell>
          <cell r="K4071"/>
        </row>
        <row r="4072">
          <cell r="F4072">
            <v>405873000325</v>
          </cell>
          <cell r="G4072" t="str">
            <v>I. E. R. ALIANZA PARA EL PROGRESO</v>
          </cell>
          <cell r="H4072">
            <v>1</v>
          </cell>
          <cell r="I4072" t="str">
            <v>RURAL</v>
          </cell>
          <cell r="J4072" t="str">
            <v>CORREG. VEGAEZ</v>
          </cell>
          <cell r="K4072"/>
        </row>
        <row r="4073">
          <cell r="F4073">
            <v>205873800021</v>
          </cell>
          <cell r="G4073" t="str">
            <v>PARACUNCUNDÓ</v>
          </cell>
          <cell r="H4073"/>
          <cell r="I4073" t="str">
            <v>RURAL</v>
          </cell>
          <cell r="J4073" t="str">
            <v>CASERIO  PARACUCUNDÓ</v>
          </cell>
          <cell r="K4073"/>
        </row>
        <row r="4074">
          <cell r="F4074">
            <v>105885000025</v>
          </cell>
          <cell r="G4074" t="str">
            <v>LICEO LORENZO YALI</v>
          </cell>
          <cell r="H4074"/>
          <cell r="I4074" t="str">
            <v>URBANA</v>
          </cell>
          <cell r="J4074" t="str">
            <v xml:space="preserve">CL 20 20 212 </v>
          </cell>
          <cell r="K4074"/>
        </row>
        <row r="4075">
          <cell r="F4075">
            <v>105885000076</v>
          </cell>
          <cell r="G4075" t="str">
            <v xml:space="preserve">E U YALI </v>
          </cell>
          <cell r="H4075"/>
          <cell r="I4075" t="str">
            <v>URBANA</v>
          </cell>
          <cell r="J4075" t="str">
            <v>KR 20 A 18 A 11</v>
          </cell>
          <cell r="K4075" t="str">
            <v>GOBERNACIÓN</v>
          </cell>
        </row>
        <row r="4076">
          <cell r="F4076">
            <v>205885000038</v>
          </cell>
          <cell r="G4076" t="str">
            <v>C. E. R. MONTAÑITA</v>
          </cell>
          <cell r="H4076"/>
          <cell r="I4076" t="str">
            <v>RURAL</v>
          </cell>
          <cell r="J4076" t="str">
            <v>VDA MONTAÑITA</v>
          </cell>
          <cell r="K4076"/>
        </row>
        <row r="4077">
          <cell r="F4077">
            <v>205885000054</v>
          </cell>
          <cell r="G4077" t="str">
            <v>C. E. R. VILLA ANITA</v>
          </cell>
          <cell r="H4077"/>
          <cell r="I4077" t="str">
            <v>RURAL</v>
          </cell>
          <cell r="J4077" t="str">
            <v>VDA VILLA ANITA</v>
          </cell>
          <cell r="K4077"/>
        </row>
        <row r="4078">
          <cell r="F4078">
            <v>205885000062</v>
          </cell>
          <cell r="G4078" t="str">
            <v>C. E. R. LA MASCARA</v>
          </cell>
          <cell r="H4078"/>
          <cell r="I4078" t="str">
            <v>RURAL</v>
          </cell>
          <cell r="J4078" t="str">
            <v>VDA LA MASCARA</v>
          </cell>
          <cell r="K4078"/>
        </row>
        <row r="4079">
          <cell r="F4079">
            <v>205885000135</v>
          </cell>
          <cell r="G4079" t="str">
            <v>C. E. R. SAN MAURICIO</v>
          </cell>
          <cell r="H4079"/>
          <cell r="I4079" t="str">
            <v>RURAL</v>
          </cell>
          <cell r="J4079" t="str">
            <v>VDA SAN MAURICIO</v>
          </cell>
          <cell r="K4079"/>
        </row>
        <row r="4080">
          <cell r="F4080">
            <v>205885000143</v>
          </cell>
          <cell r="G4080" t="str">
            <v>C. E. R. LA ARGENTINA</v>
          </cell>
          <cell r="H4080"/>
          <cell r="I4080" t="str">
            <v>RURAL</v>
          </cell>
          <cell r="J4080" t="str">
            <v>VDA LA MASCOTA</v>
          </cell>
          <cell r="K4080" t="str">
            <v>GOBERNACIÓN 668</v>
          </cell>
        </row>
        <row r="4081">
          <cell r="F4081">
            <v>205885000178</v>
          </cell>
          <cell r="G4081" t="str">
            <v>C. E. R. EL HATILLO</v>
          </cell>
          <cell r="H4081"/>
          <cell r="I4081" t="str">
            <v>RURAL</v>
          </cell>
          <cell r="J4081" t="str">
            <v>VDA EL HATILLO</v>
          </cell>
          <cell r="K4081" t="str">
            <v>GOBERNACIÓN 668</v>
          </cell>
        </row>
        <row r="4082">
          <cell r="F4082">
            <v>205885000186</v>
          </cell>
          <cell r="G4082" t="str">
            <v>C. E. R. EL ARENAL</v>
          </cell>
          <cell r="H4082"/>
          <cell r="I4082" t="str">
            <v>RURAL</v>
          </cell>
          <cell r="J4082" t="str">
            <v>VDA SAN RAFAEL</v>
          </cell>
          <cell r="K4082" t="str">
            <v>MINTIC-OTROS PROYECTOS</v>
          </cell>
        </row>
        <row r="4083">
          <cell r="F4083">
            <v>205885000267</v>
          </cell>
          <cell r="G4083" t="str">
            <v>C. E. R. LA BRILLANTINITA</v>
          </cell>
          <cell r="H4083"/>
          <cell r="I4083" t="str">
            <v>RURAL</v>
          </cell>
          <cell r="J4083" t="str">
            <v>VDA EL BRICEÑO</v>
          </cell>
          <cell r="K4083"/>
        </row>
        <row r="4084">
          <cell r="F4084">
            <v>205885000313</v>
          </cell>
          <cell r="G4084" t="str">
            <v>C. E. R. CASAMORA</v>
          </cell>
          <cell r="H4084"/>
          <cell r="I4084" t="str">
            <v>RURAL</v>
          </cell>
          <cell r="J4084" t="str">
            <v>VDA CASAMORA</v>
          </cell>
          <cell r="K4084" t="str">
            <v>MINTIC-OTROS PROYECTOS</v>
          </cell>
        </row>
        <row r="4085">
          <cell r="F4085">
            <v>205885000321</v>
          </cell>
          <cell r="G4085" t="str">
            <v>C. E. R. LAS DANTAS</v>
          </cell>
          <cell r="H4085"/>
          <cell r="I4085" t="str">
            <v>RURAL</v>
          </cell>
          <cell r="J4085" t="str">
            <v>VDA LAS DANTAS</v>
          </cell>
          <cell r="K4085"/>
        </row>
        <row r="4086">
          <cell r="F4086">
            <v>205885000364</v>
          </cell>
          <cell r="G4086" t="str">
            <v>C. E. R. SIMON BOLIVAR</v>
          </cell>
          <cell r="H4086"/>
          <cell r="I4086" t="str">
            <v>RURAL</v>
          </cell>
          <cell r="J4086" t="str">
            <v>VDA LA MARIANA</v>
          </cell>
          <cell r="K4086"/>
        </row>
        <row r="4087">
          <cell r="F4087">
            <v>205885000411</v>
          </cell>
          <cell r="G4087" t="str">
            <v>C. E. R. PUERTO ESTAFA</v>
          </cell>
          <cell r="H4087"/>
          <cell r="I4087" t="str">
            <v>RURAL</v>
          </cell>
          <cell r="J4087" t="str">
            <v>VDA PUERTO ESTAFA</v>
          </cell>
          <cell r="K4087" t="str">
            <v>GOBERNACIÓN 668</v>
          </cell>
        </row>
        <row r="4088">
          <cell r="F4088">
            <v>205885000437</v>
          </cell>
          <cell r="G4088" t="str">
            <v>C. E. R. LAS AGÜITAS</v>
          </cell>
          <cell r="H4088"/>
          <cell r="I4088" t="str">
            <v>RURAL</v>
          </cell>
          <cell r="J4088" t="str">
            <v>VDA LAS AGÜITAS</v>
          </cell>
          <cell r="K4088"/>
        </row>
        <row r="4089">
          <cell r="F4089">
            <v>205885000445</v>
          </cell>
          <cell r="G4089" t="str">
            <v>C. E. R. SAN JORGE</v>
          </cell>
          <cell r="H4089"/>
          <cell r="I4089" t="str">
            <v>RURAL</v>
          </cell>
          <cell r="J4089" t="str">
            <v>VDA SAN JORGE</v>
          </cell>
          <cell r="K4089"/>
        </row>
        <row r="4090">
          <cell r="F4090">
            <v>205885000453</v>
          </cell>
          <cell r="G4090" t="str">
            <v>C. E. R. LA PALMERA</v>
          </cell>
          <cell r="H4090"/>
          <cell r="I4090" t="str">
            <v>RURAL</v>
          </cell>
          <cell r="J4090" t="str">
            <v>VDA MONTEBELLO</v>
          </cell>
          <cell r="K4090" t="str">
            <v>MINTIC-OTROS PROYECTOS</v>
          </cell>
        </row>
        <row r="4091">
          <cell r="F4091">
            <v>205885000461</v>
          </cell>
          <cell r="G4091" t="str">
            <v>C. E. R. SANTA LUCIA</v>
          </cell>
          <cell r="H4091"/>
          <cell r="I4091" t="str">
            <v>RURAL</v>
          </cell>
          <cell r="J4091" t="str">
            <v>VDA SANTA LUCIA</v>
          </cell>
          <cell r="K4091" t="str">
            <v>GOBERNACIÓN 668</v>
          </cell>
        </row>
        <row r="4092">
          <cell r="F4092">
            <v>205885000500</v>
          </cell>
          <cell r="G4092" t="str">
            <v>C. E. R. GUARQUINA</v>
          </cell>
          <cell r="H4092"/>
          <cell r="I4092" t="str">
            <v>RURAL</v>
          </cell>
          <cell r="J4092" t="str">
            <v>VDA LA ARGENTINA</v>
          </cell>
          <cell r="K4092"/>
        </row>
        <row r="4093">
          <cell r="F4093">
            <v>205885000518</v>
          </cell>
          <cell r="G4093" t="str">
            <v>C. E. R. LA BRILLANTINA</v>
          </cell>
          <cell r="H4093"/>
          <cell r="I4093" t="str">
            <v>RURAL</v>
          </cell>
          <cell r="J4093" t="str">
            <v>VDA. LA BRILLANTINA</v>
          </cell>
          <cell r="K4093"/>
        </row>
        <row r="4094">
          <cell r="F4094">
            <v>205885000526</v>
          </cell>
          <cell r="G4094" t="str">
            <v>C. E. R. LA MARGARITA</v>
          </cell>
          <cell r="H4094"/>
          <cell r="I4094" t="str">
            <v>RURAL</v>
          </cell>
          <cell r="J4094" t="str">
            <v>VDA LAS MARGARITAS</v>
          </cell>
          <cell r="K4094"/>
        </row>
        <row r="4095">
          <cell r="F4095">
            <v>205885000534</v>
          </cell>
          <cell r="G4095" t="str">
            <v>C. E. R. EL CINISMO</v>
          </cell>
          <cell r="H4095"/>
          <cell r="I4095" t="str">
            <v>RURAL</v>
          </cell>
          <cell r="J4095" t="str">
            <v>VDA EL CINISMO</v>
          </cell>
          <cell r="K4095"/>
        </row>
        <row r="4096">
          <cell r="F4096">
            <v>205885000542</v>
          </cell>
          <cell r="G4096" t="str">
            <v>C. E. R.  LA ALONDRA</v>
          </cell>
          <cell r="H4096"/>
          <cell r="I4096" t="str">
            <v>RURAL</v>
          </cell>
          <cell r="J4096" t="str">
            <v>VDA LA ALONDRA</v>
          </cell>
          <cell r="K4096"/>
        </row>
        <row r="4097">
          <cell r="F4097">
            <v>205885000615</v>
          </cell>
          <cell r="G4097" t="str">
            <v>C. E. R. LA CABAÑA</v>
          </cell>
          <cell r="H4097"/>
          <cell r="I4097" t="str">
            <v>RURAL</v>
          </cell>
          <cell r="J4097" t="str">
            <v>VDA LA CABAÑA</v>
          </cell>
          <cell r="K4097"/>
        </row>
        <row r="4098">
          <cell r="F4098">
            <v>205885000674</v>
          </cell>
          <cell r="G4098" t="str">
            <v>C.E.R LA HONDA</v>
          </cell>
          <cell r="H4098"/>
          <cell r="I4098" t="str">
            <v>RURAL</v>
          </cell>
          <cell r="J4098" t="str">
            <v>VDA LA HONDA</v>
          </cell>
          <cell r="K4098"/>
        </row>
        <row r="4099">
          <cell r="F4099">
            <v>205887000019</v>
          </cell>
          <cell r="G4099" t="str">
            <v>LA BELLA</v>
          </cell>
          <cell r="H4099"/>
          <cell r="I4099" t="str">
            <v>RURAL</v>
          </cell>
          <cell r="J4099" t="str">
            <v>VDA EL TABACO</v>
          </cell>
          <cell r="K4099"/>
        </row>
        <row r="4100">
          <cell r="F4100">
            <v>205887000159</v>
          </cell>
          <cell r="G4100" t="str">
            <v>SAN ROQUE</v>
          </cell>
          <cell r="H4100"/>
          <cell r="I4100" t="str">
            <v>RURAL</v>
          </cell>
          <cell r="J4100" t="str">
            <v>VDA. SAN ROQUE</v>
          </cell>
          <cell r="K4100"/>
        </row>
        <row r="4101">
          <cell r="F4101">
            <v>205887000264</v>
          </cell>
          <cell r="G4101" t="str">
            <v>C. E. R. PIEDRAS BLANCAS</v>
          </cell>
          <cell r="H4101"/>
          <cell r="I4101" t="str">
            <v>RURAL</v>
          </cell>
          <cell r="J4101" t="str">
            <v>VDA CORCOVADO</v>
          </cell>
          <cell r="K4101"/>
        </row>
        <row r="4102">
          <cell r="F4102">
            <v>205887000281</v>
          </cell>
          <cell r="G4102" t="str">
            <v>C. E. R. LA ESMERALDA</v>
          </cell>
          <cell r="H4102"/>
          <cell r="I4102" t="str">
            <v>RURAL</v>
          </cell>
          <cell r="J4102" t="str">
            <v>VDA LA ESMERALDA</v>
          </cell>
          <cell r="K4102"/>
        </row>
        <row r="4103">
          <cell r="F4103">
            <v>205887000728</v>
          </cell>
          <cell r="G4103" t="str">
            <v>C. E. R. ESPIRITU SANTO</v>
          </cell>
          <cell r="H4103"/>
          <cell r="I4103" t="str">
            <v>RURAL</v>
          </cell>
          <cell r="J4103" t="str">
            <v>VDA ESPIRITU SANTO</v>
          </cell>
          <cell r="K4103"/>
        </row>
        <row r="4104">
          <cell r="F4104">
            <v>205887000795</v>
          </cell>
          <cell r="G4104" t="str">
            <v>C. E. R. TOBON</v>
          </cell>
          <cell r="H4104"/>
          <cell r="I4104" t="str">
            <v>RURAL</v>
          </cell>
          <cell r="J4104" t="str">
            <v>CL. 20  18 17</v>
          </cell>
          <cell r="K4104"/>
        </row>
        <row r="4105">
          <cell r="F4105">
            <v>205887001082</v>
          </cell>
          <cell r="G4105" t="str">
            <v>C. E. R. MONTE ALEGRE</v>
          </cell>
          <cell r="H4105"/>
          <cell r="I4105" t="str">
            <v>RURAL</v>
          </cell>
          <cell r="J4105" t="str">
            <v>VDA MONTE BELLO</v>
          </cell>
          <cell r="K4105"/>
        </row>
        <row r="4106">
          <cell r="F4106">
            <v>205887001244</v>
          </cell>
          <cell r="G4106" t="str">
            <v>EL HORMIGUERO</v>
          </cell>
          <cell r="H4106"/>
          <cell r="I4106" t="str">
            <v>RURAL</v>
          </cell>
          <cell r="J4106" t="str">
            <v>VDA EL HORMIGUERO</v>
          </cell>
          <cell r="K4106"/>
        </row>
        <row r="4107">
          <cell r="F4107">
            <v>205887001481</v>
          </cell>
          <cell r="G4107" t="str">
            <v>C. E. R. LA CEJA</v>
          </cell>
          <cell r="H4107"/>
          <cell r="I4107" t="str">
            <v>RURAL</v>
          </cell>
          <cell r="J4107" t="str">
            <v>VDA LA CEJA</v>
          </cell>
          <cell r="K4107"/>
        </row>
        <row r="4108">
          <cell r="F4108">
            <v>205887001520</v>
          </cell>
          <cell r="G4108" t="str">
            <v>LA PAILITA</v>
          </cell>
          <cell r="H4108"/>
          <cell r="I4108" t="str">
            <v>RURAL</v>
          </cell>
          <cell r="J4108" t="str">
            <v>VDA LA PAILITA</v>
          </cell>
          <cell r="K4108"/>
        </row>
        <row r="4109">
          <cell r="F4109">
            <v>205887001708</v>
          </cell>
          <cell r="G4109" t="str">
            <v>C. E. R. LAS CRUCES</v>
          </cell>
          <cell r="H4109"/>
          <cell r="I4109" t="str">
            <v>RURAL</v>
          </cell>
          <cell r="J4109" t="str">
            <v>VDA LAS CRUCES</v>
          </cell>
          <cell r="K4109"/>
        </row>
        <row r="4110">
          <cell r="F4110">
            <v>205887001805</v>
          </cell>
          <cell r="G4110" t="str">
            <v>CENTRO EDUCATIVO RURAL LA ZORRA</v>
          </cell>
          <cell r="H4110"/>
          <cell r="I4110" t="str">
            <v>RURAL</v>
          </cell>
          <cell r="J4110" t="str">
            <v>VDA. LA ZORRA</v>
          </cell>
          <cell r="K4110"/>
        </row>
        <row r="4111">
          <cell r="F4111">
            <v>205887001856</v>
          </cell>
          <cell r="G4111" t="str">
            <v>SAN ANTONIO</v>
          </cell>
          <cell r="H4111"/>
          <cell r="I4111" t="str">
            <v>RURAL</v>
          </cell>
          <cell r="J4111" t="str">
            <v>VDA SAN ROQUE</v>
          </cell>
          <cell r="K4111"/>
        </row>
        <row r="4112">
          <cell r="F4112">
            <v>205887001929</v>
          </cell>
          <cell r="G4112" t="str">
            <v>EL RETIRO</v>
          </cell>
          <cell r="H4112"/>
          <cell r="I4112" t="str">
            <v>RURAL</v>
          </cell>
          <cell r="J4112" t="str">
            <v>VDA EL RETIRO</v>
          </cell>
          <cell r="K4112"/>
        </row>
        <row r="4113">
          <cell r="F4113">
            <v>205887001937</v>
          </cell>
          <cell r="G4113" t="str">
            <v>C. E. R. LA RAYA</v>
          </cell>
          <cell r="H4113"/>
          <cell r="I4113" t="str">
            <v>RURAL</v>
          </cell>
          <cell r="J4113" t="str">
            <v>CL. 20 18-17</v>
          </cell>
          <cell r="K4113"/>
        </row>
        <row r="4114">
          <cell r="F4114">
            <v>205887001970</v>
          </cell>
          <cell r="G4114" t="str">
            <v>EL BOSQUE</v>
          </cell>
          <cell r="H4114"/>
          <cell r="I4114" t="str">
            <v>RURAL</v>
          </cell>
          <cell r="J4114" t="str">
            <v>VDA EL BOSQUE</v>
          </cell>
          <cell r="K4114"/>
        </row>
        <row r="4115">
          <cell r="F4115">
            <v>205887002087</v>
          </cell>
          <cell r="G4115" t="str">
            <v>C. E. R. LA FLORESTA</v>
          </cell>
          <cell r="H4115"/>
          <cell r="I4115" t="str">
            <v>RURAL</v>
          </cell>
          <cell r="J4115" t="str">
            <v>VDA. LA FLORESTA</v>
          </cell>
          <cell r="K4115"/>
        </row>
        <row r="4116">
          <cell r="F4116">
            <v>205887002094</v>
          </cell>
          <cell r="G4116" t="str">
            <v>C. E. R. SANTA JUANA</v>
          </cell>
          <cell r="H4116"/>
          <cell r="I4116" t="str">
            <v>RURAL</v>
          </cell>
          <cell r="J4116" t="str">
            <v>VDA SANTA JUANA</v>
          </cell>
          <cell r="K4116"/>
        </row>
        <row r="4117">
          <cell r="F4117">
            <v>405887001961</v>
          </cell>
          <cell r="G4117" t="str">
            <v>LA BANCA</v>
          </cell>
          <cell r="H4117"/>
          <cell r="I4117" t="str">
            <v>RURAL</v>
          </cell>
          <cell r="J4117" t="str">
            <v>VDA. LA BANCA</v>
          </cell>
          <cell r="K4117"/>
        </row>
        <row r="4118">
          <cell r="F4118">
            <v>105887000057</v>
          </cell>
          <cell r="G4118" t="str">
            <v>E U VILLA FATIMA</v>
          </cell>
          <cell r="H4118"/>
          <cell r="I4118" t="str">
            <v>URBANA</v>
          </cell>
          <cell r="J4118" t="str">
            <v>CL 22 24 36</v>
          </cell>
          <cell r="K4118" t="str">
            <v>GOBERNACIÓN</v>
          </cell>
        </row>
        <row r="4119">
          <cell r="F4119">
            <v>105887000073</v>
          </cell>
          <cell r="G4119" t="str">
            <v>E U SAN VICENTE</v>
          </cell>
          <cell r="H4119"/>
          <cell r="I4119" t="str">
            <v>URBANA</v>
          </cell>
          <cell r="J4119" t="str">
            <v>CL 13 21 31</v>
          </cell>
          <cell r="K4119" t="str">
            <v>GOBERNACIÓN</v>
          </cell>
        </row>
        <row r="4120">
          <cell r="F4120">
            <v>105887000120</v>
          </cell>
          <cell r="G4120" t="str">
            <v>E U MARIA AUXILIADORA</v>
          </cell>
          <cell r="H4120"/>
          <cell r="I4120" t="str">
            <v>URBANA</v>
          </cell>
          <cell r="J4120" t="str">
            <v>KR 18 15 61</v>
          </cell>
          <cell r="K4120" t="str">
            <v>GOBERNACIÓN</v>
          </cell>
        </row>
        <row r="4121">
          <cell r="F4121">
            <v>105887000146</v>
          </cell>
          <cell r="G4121" t="str">
            <v>E U ROSENDA TORRES</v>
          </cell>
          <cell r="H4121"/>
          <cell r="I4121" t="str">
            <v>URBANA</v>
          </cell>
          <cell r="J4121" t="str">
            <v>KR 19 19 36</v>
          </cell>
          <cell r="K4121" t="str">
            <v>GOBERNACIÓN</v>
          </cell>
        </row>
        <row r="4122">
          <cell r="F4122">
            <v>105887000464</v>
          </cell>
          <cell r="G4122" t="str">
            <v>E U LA INMACULADA</v>
          </cell>
          <cell r="H4122"/>
          <cell r="I4122" t="str">
            <v>URBANA</v>
          </cell>
          <cell r="J4122" t="str">
            <v>CL 26 18 95</v>
          </cell>
          <cell r="K4122" t="str">
            <v>GOBERNACIÓN</v>
          </cell>
        </row>
        <row r="4123">
          <cell r="F4123">
            <v>105887000499</v>
          </cell>
          <cell r="G4123" t="str">
            <v>E U EPIFANIO MEJIA</v>
          </cell>
          <cell r="H4123"/>
          <cell r="I4123" t="str">
            <v>URBANA</v>
          </cell>
          <cell r="J4123" t="str">
            <v>KR 20 15 50</v>
          </cell>
          <cell r="K4123" t="str">
            <v>GOBERNACIÓN</v>
          </cell>
        </row>
        <row r="4124">
          <cell r="F4124">
            <v>105887000600</v>
          </cell>
          <cell r="G4124" t="str">
            <v>LICEO SAN LUIS</v>
          </cell>
          <cell r="H4124"/>
          <cell r="I4124" t="str">
            <v>URBANA</v>
          </cell>
          <cell r="J4124" t="str">
            <v xml:space="preserve">CL 20 16 8 </v>
          </cell>
          <cell r="K4124" t="str">
            <v>GOBERNACIÓN</v>
          </cell>
        </row>
        <row r="4125">
          <cell r="F4125">
            <v>105887000669</v>
          </cell>
          <cell r="G4125" t="str">
            <v>E U  FRANCISCO GALLEGO PEREZ</v>
          </cell>
          <cell r="H4125"/>
          <cell r="I4125" t="str">
            <v>URBANA</v>
          </cell>
          <cell r="J4125" t="str">
            <v>KR 18 24 45</v>
          </cell>
          <cell r="K4125" t="str">
            <v>GOBERNACIÓN</v>
          </cell>
        </row>
        <row r="4126">
          <cell r="F4126">
            <v>105887000693</v>
          </cell>
          <cell r="G4126" t="str">
            <v>E U PEDRO PABLO BETANCUR</v>
          </cell>
          <cell r="H4126"/>
          <cell r="I4126" t="str">
            <v>URBANA</v>
          </cell>
          <cell r="J4126" t="str">
            <v>KR 21 19 05</v>
          </cell>
          <cell r="K4126"/>
        </row>
        <row r="4127">
          <cell r="F4127">
            <v>105887000715</v>
          </cell>
          <cell r="G4127" t="str">
            <v>E U SANTA MATILDE</v>
          </cell>
          <cell r="H4127"/>
          <cell r="I4127" t="str">
            <v>URBANA</v>
          </cell>
          <cell r="J4127" t="str">
            <v>KR 18 24 44</v>
          </cell>
          <cell r="K4127" t="str">
            <v>GOBERNACIÓN</v>
          </cell>
        </row>
        <row r="4128">
          <cell r="F4128">
            <v>205887000175</v>
          </cell>
          <cell r="G4128" t="str">
            <v>C. E. R. LA SIRIA</v>
          </cell>
          <cell r="H4128"/>
          <cell r="I4128" t="str">
            <v>RURAL</v>
          </cell>
          <cell r="J4128" t="str">
            <v>CL.  28 18-17</v>
          </cell>
          <cell r="K4128"/>
        </row>
        <row r="4129">
          <cell r="F4129">
            <v>205887000183</v>
          </cell>
          <cell r="G4129" t="str">
            <v>C. E. R. MALLARINO</v>
          </cell>
          <cell r="H4129"/>
          <cell r="I4129" t="str">
            <v>RURAL</v>
          </cell>
          <cell r="J4129" t="str">
            <v>VDA. MALLARINO</v>
          </cell>
          <cell r="K4129"/>
        </row>
        <row r="4130">
          <cell r="F4130">
            <v>205887000221</v>
          </cell>
          <cell r="G4130" t="str">
            <v>C. E. R. SANTA RITA</v>
          </cell>
          <cell r="H4130"/>
          <cell r="I4130" t="str">
            <v>RURAL</v>
          </cell>
          <cell r="J4130" t="str">
            <v>VDA. SANTA RITA</v>
          </cell>
          <cell r="K4130" t="str">
            <v>MINTIC - CENTROS DIGITALES</v>
          </cell>
        </row>
        <row r="4131">
          <cell r="F4131">
            <v>205887000248</v>
          </cell>
          <cell r="G4131" t="str">
            <v>ROSARITO</v>
          </cell>
          <cell r="H4131"/>
          <cell r="I4131" t="str">
            <v>RURAL</v>
          </cell>
          <cell r="J4131" t="str">
            <v>VDA ROSARITO</v>
          </cell>
          <cell r="K4131" t="str">
            <v>GOBERNACIÓN 668</v>
          </cell>
        </row>
        <row r="4132">
          <cell r="F4132">
            <v>205887000299</v>
          </cell>
          <cell r="G4132" t="str">
            <v>C. E. R. LA ESTRELLA</v>
          </cell>
          <cell r="H4132"/>
          <cell r="I4132" t="str">
            <v>RURAL</v>
          </cell>
          <cell r="J4132" t="str">
            <v>VDA. EL CIPRES</v>
          </cell>
          <cell r="K4132"/>
        </row>
        <row r="4133">
          <cell r="F4133">
            <v>205887000302</v>
          </cell>
          <cell r="G4133" t="str">
            <v>C. E. R. CHORROS BLANCOS ARRIBA</v>
          </cell>
          <cell r="H4133"/>
          <cell r="I4133" t="str">
            <v>RURAL</v>
          </cell>
          <cell r="J4133" t="str">
            <v>VDA CHORROS BLANCOS ARRIBA</v>
          </cell>
          <cell r="K4133" t="str">
            <v>MINTIC - CENTROS DIGITALES</v>
          </cell>
        </row>
        <row r="4134">
          <cell r="F4134">
            <v>205887000345</v>
          </cell>
          <cell r="G4134" t="str">
            <v>C. E. R. EL LLANO DE OCHALI</v>
          </cell>
          <cell r="H4134"/>
          <cell r="I4134" t="str">
            <v>RURAL</v>
          </cell>
          <cell r="J4134" t="str">
            <v>CORREG EL LLANO</v>
          </cell>
          <cell r="K4134" t="str">
            <v>GOBERNACIÓN 668</v>
          </cell>
        </row>
        <row r="4135">
          <cell r="F4135">
            <v>205887000370</v>
          </cell>
          <cell r="G4135" t="str">
            <v>LA GABRIELA</v>
          </cell>
          <cell r="H4135"/>
          <cell r="I4135" t="str">
            <v>RURAL</v>
          </cell>
          <cell r="J4135" t="str">
            <v>VDA LA GABRIELA</v>
          </cell>
          <cell r="K4135"/>
        </row>
        <row r="4136">
          <cell r="F4136">
            <v>205887000396</v>
          </cell>
          <cell r="G4136" t="str">
            <v>SANTA ISABEL</v>
          </cell>
          <cell r="H4136"/>
          <cell r="I4136" t="str">
            <v>RURAL</v>
          </cell>
          <cell r="J4136" t="str">
            <v>VDA SANTA ISABEL</v>
          </cell>
          <cell r="K4136"/>
        </row>
        <row r="4137">
          <cell r="F4137">
            <v>205887000515</v>
          </cell>
          <cell r="G4137" t="str">
            <v>LA CORDILLERA</v>
          </cell>
          <cell r="H4137"/>
          <cell r="I4137" t="str">
            <v>RURAL</v>
          </cell>
          <cell r="J4137" t="str">
            <v>VDA LA CORDILLERA</v>
          </cell>
          <cell r="K4137" t="str">
            <v>GOBERNACIÓN 668</v>
          </cell>
        </row>
        <row r="4138">
          <cell r="F4138">
            <v>205887000531</v>
          </cell>
          <cell r="G4138" t="str">
            <v>LA CANDELARIA</v>
          </cell>
          <cell r="H4138"/>
          <cell r="I4138" t="str">
            <v>RURAL</v>
          </cell>
          <cell r="J4138" t="str">
            <v>VDA LA CANDELARIA</v>
          </cell>
          <cell r="K4138" t="str">
            <v>GOBERNACIÓN 668</v>
          </cell>
        </row>
        <row r="4139">
          <cell r="F4139">
            <v>205887000591</v>
          </cell>
          <cell r="G4139" t="str">
            <v>I. E. R. EL ROSARIO</v>
          </cell>
          <cell r="H4139"/>
          <cell r="I4139" t="str">
            <v>RURAL</v>
          </cell>
          <cell r="J4139" t="str">
            <v>CL. 20  18 17</v>
          </cell>
          <cell r="K4139"/>
        </row>
        <row r="4140">
          <cell r="F4140">
            <v>205887000621</v>
          </cell>
          <cell r="G4140" t="str">
            <v>C. E. R. JOSE MARIA CORDOBA</v>
          </cell>
          <cell r="H4140"/>
          <cell r="I4140" t="str">
            <v>RURAL</v>
          </cell>
          <cell r="J4140" t="str">
            <v>VDA JOSE MARIA CORDOBA</v>
          </cell>
          <cell r="K4140" t="str">
            <v>MINTIC - CENTROS DIGITALES</v>
          </cell>
        </row>
        <row r="4141">
          <cell r="F4141">
            <v>205887000736</v>
          </cell>
          <cell r="G4141" t="str">
            <v>C. E. R. CHORROS BLANCOS ABAJO</v>
          </cell>
          <cell r="H4141"/>
          <cell r="I4141" t="str">
            <v>RURAL</v>
          </cell>
          <cell r="J4141" t="str">
            <v>VDA CHORROS BLANCOS ABAJO</v>
          </cell>
          <cell r="K4141"/>
        </row>
        <row r="4142">
          <cell r="F4142">
            <v>205887000833</v>
          </cell>
          <cell r="G4142" t="str">
            <v>C. E. R. MINA VIEJA</v>
          </cell>
          <cell r="H4142"/>
          <cell r="I4142" t="str">
            <v>RURAL</v>
          </cell>
          <cell r="J4142" t="str">
            <v>VDA. MINA VIEJA</v>
          </cell>
          <cell r="K4142"/>
        </row>
        <row r="4143">
          <cell r="F4143">
            <v>205887001091</v>
          </cell>
          <cell r="G4143" t="str">
            <v>C. E. R. LA LOMA DE OCHALI</v>
          </cell>
          <cell r="H4143"/>
          <cell r="I4143" t="str">
            <v>RURAL</v>
          </cell>
          <cell r="J4143" t="str">
            <v>CORREG LA LOMA DE OCHALI</v>
          </cell>
          <cell r="K4143" t="str">
            <v>MINTIC - CENTROS DIGITALES</v>
          </cell>
        </row>
        <row r="4144">
          <cell r="F4144">
            <v>205887001201</v>
          </cell>
          <cell r="G4144" t="str">
            <v>I.E. OCHALI</v>
          </cell>
          <cell r="H4144"/>
          <cell r="I4144" t="str">
            <v>RURAL</v>
          </cell>
          <cell r="J4144" t="str">
            <v>CORREG. OCHALI</v>
          </cell>
          <cell r="K4144" t="str">
            <v>MINTIC - CENTROS DIGITALES</v>
          </cell>
        </row>
        <row r="4145">
          <cell r="F4145">
            <v>205887001350</v>
          </cell>
          <cell r="G4145" t="str">
            <v>I. E. EL CEDRO</v>
          </cell>
          <cell r="H4145"/>
          <cell r="I4145" t="str">
            <v>RURAL</v>
          </cell>
          <cell r="J4145" t="str">
            <v>CORREG. EL CEDRO</v>
          </cell>
          <cell r="K4145" t="str">
            <v>MINTIC - CENTROS DIGITALES</v>
          </cell>
        </row>
        <row r="4146">
          <cell r="F4146">
            <v>205887001368</v>
          </cell>
          <cell r="G4146" t="str">
            <v>C.E.R. PRESBITERO BENEDICTO SOTO M.</v>
          </cell>
          <cell r="H4146"/>
          <cell r="I4146" t="str">
            <v>RURAL</v>
          </cell>
          <cell r="J4146" t="str">
            <v>VDA. CAQAVERAL ARRIBA</v>
          </cell>
          <cell r="K4146"/>
        </row>
        <row r="4147">
          <cell r="F4147">
            <v>205887001392</v>
          </cell>
          <cell r="G4147" t="str">
            <v>I. E. CEDEÑO</v>
          </cell>
          <cell r="H4147"/>
          <cell r="I4147" t="str">
            <v>RURAL</v>
          </cell>
          <cell r="J4147" t="str">
            <v>CORREG. CEDEÑO</v>
          </cell>
          <cell r="K4147"/>
        </row>
        <row r="4148">
          <cell r="F4148">
            <v>205887001678</v>
          </cell>
          <cell r="G4148" t="str">
            <v>I. E. LLANOS DE CUIVA</v>
          </cell>
          <cell r="H4148"/>
          <cell r="I4148" t="str">
            <v>RURAL</v>
          </cell>
          <cell r="J4148" t="str">
            <v>CORREG. LLANOS DE CUIVA</v>
          </cell>
          <cell r="K4148"/>
        </row>
        <row r="4149">
          <cell r="F4149">
            <v>205887001732</v>
          </cell>
          <cell r="G4149" t="str">
            <v>C. E. R. EL RESPALDO</v>
          </cell>
          <cell r="H4149"/>
          <cell r="I4149" t="str">
            <v>RURAL</v>
          </cell>
          <cell r="J4149" t="str">
            <v>VDA. EL RESPALDO</v>
          </cell>
          <cell r="K4149"/>
        </row>
        <row r="4150">
          <cell r="F4150">
            <v>205887001775</v>
          </cell>
          <cell r="G4150" t="str">
            <v>C. E. R. EL PUEBLITO</v>
          </cell>
          <cell r="H4150"/>
          <cell r="I4150" t="str">
            <v>RURAL</v>
          </cell>
          <cell r="J4150" t="str">
            <v>CORREG. EL PUEBLITO</v>
          </cell>
          <cell r="K4150"/>
        </row>
        <row r="4151">
          <cell r="F4151">
            <v>305887000650</v>
          </cell>
          <cell r="G4151" t="str">
            <v>COLEGIO DE MARIA</v>
          </cell>
          <cell r="H4151"/>
          <cell r="I4151" t="str">
            <v>URBANA</v>
          </cell>
          <cell r="J4151" t="str">
            <v>CL 19 18 6</v>
          </cell>
          <cell r="K4151" t="str">
            <v>GOBERNACIÓN</v>
          </cell>
        </row>
        <row r="4152">
          <cell r="F4152">
            <v>205887000540</v>
          </cell>
          <cell r="G4152" t="str">
            <v>C. E. R. LA BRAMADORA</v>
          </cell>
          <cell r="H4152"/>
          <cell r="I4152" t="str">
            <v>RURAL</v>
          </cell>
          <cell r="J4152" t="str">
            <v>VDA. LA BRAMADORA</v>
          </cell>
          <cell r="K4152" t="str">
            <v>GOBERNACIÓN-CTEIL</v>
          </cell>
        </row>
        <row r="4153">
          <cell r="F4153">
            <v>405887000000</v>
          </cell>
          <cell r="G4153" t="str">
            <v>C. E. R. LOS POMOS</v>
          </cell>
          <cell r="H4153"/>
          <cell r="I4153" t="str">
            <v>RURAL</v>
          </cell>
          <cell r="J4153" t="str">
            <v>CL.  20 18-17</v>
          </cell>
          <cell r="K4153"/>
        </row>
        <row r="4154">
          <cell r="F4154">
            <v>105890000203</v>
          </cell>
          <cell r="G4154" t="str">
            <v>COLEGIO EDUARDO AGUILAR</v>
          </cell>
          <cell r="H4154"/>
          <cell r="I4154" t="str">
            <v>URBANA</v>
          </cell>
          <cell r="J4154" t="str">
            <v xml:space="preserve">CL STA BARBARA 17 21 </v>
          </cell>
          <cell r="K4154"/>
        </row>
        <row r="4155">
          <cell r="F4155">
            <v>105890000271</v>
          </cell>
          <cell r="G4155" t="str">
            <v xml:space="preserve">E U JOSEFA ROMERO DE JARAMILLO </v>
          </cell>
          <cell r="H4155"/>
          <cell r="I4155" t="str">
            <v>URBANA</v>
          </cell>
          <cell r="J4155" t="str">
            <v>CL COLOMBIA 20 509</v>
          </cell>
          <cell r="K4155" t="str">
            <v>GOBERNACIÓN</v>
          </cell>
        </row>
        <row r="4156">
          <cell r="F4156">
            <v>105890001331</v>
          </cell>
          <cell r="G4156" t="str">
            <v>I. E. ESCUELA NORMAL SUPERIOR DEL NORDESTE</v>
          </cell>
          <cell r="H4156"/>
          <cell r="I4156" t="str">
            <v>URBANA</v>
          </cell>
          <cell r="J4156" t="str">
            <v>CL 15 18 57</v>
          </cell>
          <cell r="K4156" t="str">
            <v>GOBERNACIÓN</v>
          </cell>
        </row>
        <row r="4157">
          <cell r="F4157">
            <v>205425000081</v>
          </cell>
          <cell r="G4157" t="str">
            <v>C. E. R. LA ARGENTINA</v>
          </cell>
          <cell r="H4157"/>
          <cell r="I4157" t="str">
            <v>RURAL</v>
          </cell>
          <cell r="J4157" t="str">
            <v>VDA LA ARGENTINA</v>
          </cell>
          <cell r="K4157"/>
        </row>
        <row r="4158">
          <cell r="F4158">
            <v>205890000003</v>
          </cell>
          <cell r="G4158" t="str">
            <v>I. E. R. VILLANUEVA</v>
          </cell>
          <cell r="H4158"/>
          <cell r="I4158" t="str">
            <v>RURAL</v>
          </cell>
          <cell r="J4158" t="str">
            <v>CORREG. VILLANUEVA</v>
          </cell>
          <cell r="K4158"/>
        </row>
        <row r="4159">
          <cell r="F4159">
            <v>205890000020</v>
          </cell>
          <cell r="G4159" t="str">
            <v>C. E. R. ANTIOQUIA</v>
          </cell>
          <cell r="H4159"/>
          <cell r="I4159" t="str">
            <v>RURAL</v>
          </cell>
          <cell r="J4159" t="str">
            <v>VDA LA VERDUGUITA</v>
          </cell>
          <cell r="K4159"/>
        </row>
        <row r="4160">
          <cell r="F4160">
            <v>205890000046</v>
          </cell>
          <cell r="G4160" t="str">
            <v>C. E. R. ALFONSO LOPEZ</v>
          </cell>
          <cell r="H4160"/>
          <cell r="I4160" t="str">
            <v>RURAL</v>
          </cell>
          <cell r="J4160" t="str">
            <v>VDA LAS MARGARITAS</v>
          </cell>
          <cell r="K4160" t="str">
            <v>MINTIC-OTROS PROYECTOS</v>
          </cell>
        </row>
        <row r="4161">
          <cell r="F4161">
            <v>205890000062</v>
          </cell>
          <cell r="G4161" t="str">
            <v>COLEGIO LA FLORESTA</v>
          </cell>
          <cell r="H4161"/>
          <cell r="I4161" t="str">
            <v>RURAL</v>
          </cell>
          <cell r="J4161" t="str">
            <v>CORREG. LA FLORESTA</v>
          </cell>
          <cell r="K4161"/>
        </row>
        <row r="4162">
          <cell r="F4162">
            <v>205890000071</v>
          </cell>
          <cell r="G4162" t="str">
            <v>C. E. R. SAN ANTONIO</v>
          </cell>
          <cell r="H4162"/>
          <cell r="I4162" t="str">
            <v>RURAL</v>
          </cell>
          <cell r="J4162" t="str">
            <v>VDA BARBASCAL</v>
          </cell>
          <cell r="K4162" t="str">
            <v>GOBERNACIÓN 668</v>
          </cell>
        </row>
        <row r="4163">
          <cell r="F4163">
            <v>205890000089</v>
          </cell>
          <cell r="G4163" t="str">
            <v>C. E. R. URRAO</v>
          </cell>
          <cell r="H4163"/>
          <cell r="I4163" t="str">
            <v>RURAL</v>
          </cell>
          <cell r="J4163" t="str">
            <v>VDA ALTAVISTA LOS NARANJOS</v>
          </cell>
          <cell r="K4163"/>
        </row>
        <row r="4164">
          <cell r="F4164">
            <v>205890000097</v>
          </cell>
          <cell r="G4164" t="str">
            <v xml:space="preserve">E R EL IRIS </v>
          </cell>
          <cell r="H4164"/>
          <cell r="I4164" t="str">
            <v>RURAL</v>
          </cell>
          <cell r="J4164" t="str">
            <v>VDA. EL IRIS</v>
          </cell>
          <cell r="K4164"/>
        </row>
        <row r="4165">
          <cell r="F4165">
            <v>205890000135</v>
          </cell>
          <cell r="G4165" t="str">
            <v>C. E. R. LA GERGONA</v>
          </cell>
          <cell r="H4165"/>
          <cell r="I4165" t="str">
            <v>RURAL</v>
          </cell>
          <cell r="J4165" t="str">
            <v>VDA LA GERGONA</v>
          </cell>
          <cell r="K4165"/>
        </row>
        <row r="4166">
          <cell r="F4166">
            <v>205890000143</v>
          </cell>
          <cell r="G4166" t="str">
            <v>C. E. R. LA ABISINIA</v>
          </cell>
          <cell r="H4166"/>
          <cell r="I4166" t="str">
            <v>RURAL</v>
          </cell>
          <cell r="J4166" t="str">
            <v>VDA LA ABISINIA</v>
          </cell>
          <cell r="K4166"/>
        </row>
        <row r="4167">
          <cell r="F4167">
            <v>205890000151</v>
          </cell>
          <cell r="G4167" t="str">
            <v>C. E. R. ANTONIO AGUILAR</v>
          </cell>
          <cell r="H4167"/>
          <cell r="I4167" t="str">
            <v>RURAL</v>
          </cell>
          <cell r="J4167" t="str">
            <v>VDA BRAZUELOS</v>
          </cell>
          <cell r="K4167" t="str">
            <v>GOBERNACIÓN 668</v>
          </cell>
        </row>
        <row r="4168">
          <cell r="F4168">
            <v>205890000216</v>
          </cell>
          <cell r="G4168" t="str">
            <v>C. E. R. PEDRO PABLO CASTRILLON</v>
          </cell>
          <cell r="H4168"/>
          <cell r="I4168" t="str">
            <v>RURAL</v>
          </cell>
          <cell r="J4168" t="str">
            <v>VDA BAREÑO</v>
          </cell>
          <cell r="K4168"/>
        </row>
        <row r="4169">
          <cell r="F4169">
            <v>205890000224</v>
          </cell>
          <cell r="G4169" t="str">
            <v>C. E. R. LOS ACEITES</v>
          </cell>
          <cell r="H4169"/>
          <cell r="I4169" t="str">
            <v>RURAL</v>
          </cell>
          <cell r="J4169" t="str">
            <v>VDA LOS ACEITES</v>
          </cell>
          <cell r="K4169" t="str">
            <v>MINTIC-OTROS PROYECTOS</v>
          </cell>
        </row>
        <row r="4170">
          <cell r="F4170">
            <v>205890000232</v>
          </cell>
          <cell r="G4170" t="str">
            <v>C. E. R. MARIA ESTRADA OLANO</v>
          </cell>
          <cell r="H4170"/>
          <cell r="I4170" t="str">
            <v>RURAL</v>
          </cell>
          <cell r="J4170" t="str">
            <v>VDA EL BOSQUE</v>
          </cell>
          <cell r="K4170" t="str">
            <v>GOBERNACIÓN 668</v>
          </cell>
        </row>
        <row r="4171">
          <cell r="F4171">
            <v>205890000241</v>
          </cell>
          <cell r="G4171" t="str">
            <v>C. E. R. POCORO</v>
          </cell>
          <cell r="H4171"/>
          <cell r="I4171" t="str">
            <v>RURAL</v>
          </cell>
          <cell r="J4171" t="str">
            <v>VDA POCORO</v>
          </cell>
          <cell r="K4171"/>
        </row>
        <row r="4172">
          <cell r="F4172">
            <v>205890000259</v>
          </cell>
          <cell r="G4172" t="str">
            <v>I.E.R. PRESBITERO EDUARDO ZULUAGA</v>
          </cell>
          <cell r="H4172"/>
          <cell r="I4172" t="str">
            <v>RURAL</v>
          </cell>
          <cell r="J4172" t="str">
            <v>CORREG. EL RUBI</v>
          </cell>
          <cell r="K4172" t="str">
            <v>MINTIC - CENTROS DIGITALES</v>
          </cell>
        </row>
        <row r="4173">
          <cell r="F4173">
            <v>205890000291</v>
          </cell>
          <cell r="G4173" t="str">
            <v>E R CUATRO ESQUINAS</v>
          </cell>
          <cell r="H4173"/>
          <cell r="I4173" t="str">
            <v>RURAL</v>
          </cell>
          <cell r="J4173" t="str">
            <v>VDA. CUATRO ESQUINAS</v>
          </cell>
          <cell r="K4173"/>
        </row>
        <row r="4174">
          <cell r="F4174">
            <v>205890000305</v>
          </cell>
          <cell r="G4174" t="str">
            <v>C. E. R. CACHUMBAL</v>
          </cell>
          <cell r="H4174"/>
          <cell r="I4174" t="str">
            <v>RURAL</v>
          </cell>
          <cell r="J4174" t="str">
            <v>VDA. CACHUMBAL</v>
          </cell>
          <cell r="K4174" t="str">
            <v>GOBERNACIÓN 668</v>
          </cell>
        </row>
        <row r="4175">
          <cell r="F4175">
            <v>205890000313</v>
          </cell>
          <cell r="G4175" t="str">
            <v>E R EL PALMAR</v>
          </cell>
          <cell r="H4175"/>
          <cell r="I4175" t="str">
            <v>RURAL</v>
          </cell>
          <cell r="J4175" t="str">
            <v>VDA. EL PALMAR</v>
          </cell>
          <cell r="K4175"/>
        </row>
        <row r="4176">
          <cell r="F4176">
            <v>205890000330</v>
          </cell>
          <cell r="G4176" t="str">
            <v>C. E. R. LAS BLANCAS</v>
          </cell>
          <cell r="H4176"/>
          <cell r="I4176" t="str">
            <v>RURAL</v>
          </cell>
          <cell r="J4176" t="str">
            <v>VDA EL HORMIGUERO</v>
          </cell>
          <cell r="K4176"/>
        </row>
        <row r="4177">
          <cell r="F4177">
            <v>205890000356</v>
          </cell>
          <cell r="G4177" t="str">
            <v>I. E. R. GUILLERMO AGUILAR</v>
          </cell>
          <cell r="H4177"/>
          <cell r="I4177" t="str">
            <v>RURAL</v>
          </cell>
          <cell r="J4177" t="str">
            <v>VDA. BARRO BLANCO</v>
          </cell>
          <cell r="K4177"/>
        </row>
        <row r="4178">
          <cell r="F4178">
            <v>205890000364</v>
          </cell>
          <cell r="G4178" t="str">
            <v>C. E. R. EL COMINO</v>
          </cell>
          <cell r="H4178"/>
          <cell r="I4178" t="str">
            <v>RURAL</v>
          </cell>
          <cell r="J4178" t="str">
            <v>VDA EL COMINO</v>
          </cell>
          <cell r="K4178"/>
        </row>
        <row r="4179">
          <cell r="F4179">
            <v>205890000372</v>
          </cell>
          <cell r="G4179" t="str">
            <v>C. E. R. LA INDIANA</v>
          </cell>
          <cell r="H4179"/>
          <cell r="I4179" t="str">
            <v>RURAL</v>
          </cell>
          <cell r="J4179" t="str">
            <v>VDA LA INDIANA</v>
          </cell>
          <cell r="K4179"/>
        </row>
        <row r="4180">
          <cell r="F4180">
            <v>205890000402</v>
          </cell>
          <cell r="G4180" t="str">
            <v>C. E. R. MARCOS JARAMILLO</v>
          </cell>
          <cell r="H4180"/>
          <cell r="I4180" t="str">
            <v>RURAL</v>
          </cell>
          <cell r="J4180" t="str">
            <v>VDA PANTANILLO</v>
          </cell>
          <cell r="K4180"/>
        </row>
        <row r="4181">
          <cell r="F4181">
            <v>205890000411</v>
          </cell>
          <cell r="G4181" t="str">
            <v>C. E. R. SANTA CATALINA</v>
          </cell>
          <cell r="H4181"/>
          <cell r="I4181" t="str">
            <v>RURAL</v>
          </cell>
          <cell r="J4181" t="str">
            <v>VDA EL RUBI LA FLORESTA</v>
          </cell>
          <cell r="K4181"/>
        </row>
        <row r="4182">
          <cell r="F4182">
            <v>205890000429</v>
          </cell>
          <cell r="G4182" t="str">
            <v>C. E. R. SABANITAS</v>
          </cell>
          <cell r="H4182"/>
          <cell r="I4182" t="str">
            <v>RURAL</v>
          </cell>
          <cell r="J4182" t="str">
            <v>VDA SABANITAS</v>
          </cell>
          <cell r="K4182"/>
        </row>
        <row r="4183">
          <cell r="F4183">
            <v>205890000445</v>
          </cell>
          <cell r="G4183" t="str">
            <v xml:space="preserve">E R AGUA BONITA </v>
          </cell>
          <cell r="H4183"/>
          <cell r="I4183" t="str">
            <v>RURAL</v>
          </cell>
          <cell r="J4183" t="str">
            <v>VDA AGUA BONITA</v>
          </cell>
          <cell r="K4183"/>
        </row>
        <row r="4184">
          <cell r="F4184">
            <v>205890000470</v>
          </cell>
          <cell r="G4184" t="str">
            <v>C. E. R. SANTA ANA</v>
          </cell>
          <cell r="H4184"/>
          <cell r="I4184" t="str">
            <v>RURAL</v>
          </cell>
          <cell r="J4184" t="str">
            <v>VDA SANTA ANA</v>
          </cell>
          <cell r="K4184"/>
        </row>
        <row r="4185">
          <cell r="F4185">
            <v>205890000496</v>
          </cell>
          <cell r="G4185" t="str">
            <v>C. E. R. LA PAJITA</v>
          </cell>
          <cell r="H4185"/>
          <cell r="I4185" t="str">
            <v>RURAL</v>
          </cell>
          <cell r="J4185" t="str">
            <v>VDA LA PAJITA</v>
          </cell>
          <cell r="K4185" t="str">
            <v>GOBERNACIÓN 668</v>
          </cell>
        </row>
        <row r="4186">
          <cell r="F4186">
            <v>205890000534</v>
          </cell>
          <cell r="G4186" t="str">
            <v>C. E. R. LOS ANDES</v>
          </cell>
          <cell r="H4186"/>
          <cell r="I4186" t="str">
            <v>RURAL</v>
          </cell>
          <cell r="J4186" t="str">
            <v>VDA LOS ANDES</v>
          </cell>
          <cell r="K4186"/>
        </row>
        <row r="4187">
          <cell r="F4187">
            <v>205890000615</v>
          </cell>
          <cell r="G4187" t="str">
            <v>E R LA SOLEDAD</v>
          </cell>
          <cell r="H4187"/>
          <cell r="I4187" t="str">
            <v>RURAL</v>
          </cell>
          <cell r="J4187" t="str">
            <v>VDA. LA SOLEDAD</v>
          </cell>
          <cell r="K4187"/>
        </row>
        <row r="4188">
          <cell r="F4188">
            <v>205890000623</v>
          </cell>
          <cell r="G4188" t="str">
            <v>C. E. R. LA CRUZ</v>
          </cell>
          <cell r="H4188"/>
          <cell r="I4188" t="str">
            <v>RURAL</v>
          </cell>
          <cell r="J4188" t="str">
            <v>VDA LA CRUZ</v>
          </cell>
          <cell r="K4188" t="str">
            <v>GOBERNACIÓN 668</v>
          </cell>
        </row>
        <row r="4189">
          <cell r="F4189">
            <v>205890000666</v>
          </cell>
          <cell r="G4189" t="str">
            <v>C. E. R. LA CORDILLERA</v>
          </cell>
          <cell r="H4189"/>
          <cell r="I4189" t="str">
            <v>RURAL</v>
          </cell>
          <cell r="J4189" t="str">
            <v>VDA LA CORDILLERA</v>
          </cell>
          <cell r="K4189"/>
        </row>
        <row r="4190">
          <cell r="F4190">
            <v>205890000739</v>
          </cell>
          <cell r="G4190" t="str">
            <v>C. E. R. MULATOS</v>
          </cell>
          <cell r="H4190"/>
          <cell r="I4190" t="str">
            <v>RURAL</v>
          </cell>
          <cell r="J4190" t="str">
            <v>VDA MULATOS</v>
          </cell>
          <cell r="K4190"/>
        </row>
        <row r="4191">
          <cell r="F4191">
            <v>205890000755</v>
          </cell>
          <cell r="G4191" t="str">
            <v>E R LA MARIA</v>
          </cell>
          <cell r="H4191"/>
          <cell r="I4191" t="str">
            <v>RURAL</v>
          </cell>
          <cell r="J4191" t="str">
            <v xml:space="preserve">VDA LA MARIA </v>
          </cell>
          <cell r="K4191"/>
        </row>
        <row r="4192">
          <cell r="F4192">
            <v>205890000771</v>
          </cell>
          <cell r="G4192" t="str">
            <v xml:space="preserve">E R EL CHUSCAL </v>
          </cell>
          <cell r="H4192"/>
          <cell r="I4192" t="str">
            <v>RURAL</v>
          </cell>
          <cell r="J4192" t="str">
            <v>VDA EL CHUSCAL</v>
          </cell>
          <cell r="K4192"/>
        </row>
        <row r="4193">
          <cell r="F4193">
            <v>205890000780</v>
          </cell>
          <cell r="G4193" t="str">
            <v>C. E. R. LA CABAÑA</v>
          </cell>
          <cell r="H4193"/>
          <cell r="I4193" t="str">
            <v>RURAL</v>
          </cell>
          <cell r="J4193" t="str">
            <v>VDA. LA CABAÑA</v>
          </cell>
          <cell r="K4193"/>
        </row>
        <row r="4194">
          <cell r="F4194">
            <v>205890000852</v>
          </cell>
          <cell r="G4194" t="str">
            <v>C. E. R. SAN NICOLAS</v>
          </cell>
          <cell r="H4194"/>
          <cell r="I4194" t="str">
            <v>RURAL</v>
          </cell>
          <cell r="J4194" t="str">
            <v>VDA SAN NICOLAS</v>
          </cell>
          <cell r="K4194"/>
        </row>
        <row r="4195">
          <cell r="F4195">
            <v>205890000861</v>
          </cell>
          <cell r="G4195" t="str">
            <v>C. E. R. EL CAIRO</v>
          </cell>
          <cell r="H4195"/>
          <cell r="I4195" t="str">
            <v>RURAL</v>
          </cell>
          <cell r="J4195" t="str">
            <v>VDA EL CAIRO</v>
          </cell>
          <cell r="K4195"/>
        </row>
        <row r="4196">
          <cell r="F4196">
            <v>205890000879</v>
          </cell>
          <cell r="G4196" t="str">
            <v>C. E. R. EL PERICO</v>
          </cell>
          <cell r="H4196"/>
          <cell r="I4196" t="str">
            <v>RURAL</v>
          </cell>
          <cell r="J4196" t="str">
            <v>VDA. EL PERICO</v>
          </cell>
          <cell r="K4196" t="str">
            <v>GOBERNACIÓN 668</v>
          </cell>
        </row>
        <row r="4197">
          <cell r="F4197">
            <v>205890000950</v>
          </cell>
          <cell r="G4197" t="str">
            <v>C. E. R. ANTONIA SANTOS</v>
          </cell>
          <cell r="H4197"/>
          <cell r="I4197" t="str">
            <v>RURAL</v>
          </cell>
          <cell r="J4197" t="str">
            <v>VDA LAS FRIAS</v>
          </cell>
          <cell r="K4197"/>
        </row>
        <row r="4198">
          <cell r="F4198">
            <v>205890000976</v>
          </cell>
          <cell r="G4198" t="str">
            <v>C. E. R. EL TAPON</v>
          </cell>
          <cell r="H4198"/>
          <cell r="I4198" t="str">
            <v>RURAL</v>
          </cell>
          <cell r="J4198" t="str">
            <v>VDA EL TAPÓN</v>
          </cell>
          <cell r="K4198" t="str">
            <v>GOBERNACIÓN 668</v>
          </cell>
        </row>
        <row r="4199">
          <cell r="F4199">
            <v>205890000992</v>
          </cell>
          <cell r="G4199" t="str">
            <v>C. E. R. EL PORVENIR</v>
          </cell>
          <cell r="H4199"/>
          <cell r="I4199" t="str">
            <v>RURAL</v>
          </cell>
          <cell r="J4199" t="str">
            <v>VDA EL PORVENIR</v>
          </cell>
          <cell r="K4199"/>
        </row>
        <row r="4200">
          <cell r="F4200">
            <v>205890001000</v>
          </cell>
          <cell r="G4200" t="str">
            <v>C. E. R. LA REINA</v>
          </cell>
          <cell r="H4200"/>
          <cell r="I4200" t="str">
            <v>RURAL</v>
          </cell>
          <cell r="J4200" t="str">
            <v>VDA LA REINA</v>
          </cell>
          <cell r="K4200" t="str">
            <v>GOBERNACIÓN 668</v>
          </cell>
        </row>
        <row r="4201">
          <cell r="F4201">
            <v>205890001026</v>
          </cell>
          <cell r="G4201" t="str">
            <v>C. E. R. LA MARQUESA</v>
          </cell>
          <cell r="H4201"/>
          <cell r="I4201" t="str">
            <v>RURAL</v>
          </cell>
          <cell r="J4201" t="str">
            <v>VDA LA MARQUESA</v>
          </cell>
          <cell r="K4201" t="str">
            <v>GOBERNACIÓN 668</v>
          </cell>
        </row>
        <row r="4202">
          <cell r="F4202">
            <v>205890001034</v>
          </cell>
          <cell r="G4202" t="str">
            <v>C. E. R. LOS TOTUMOS</v>
          </cell>
          <cell r="H4202"/>
          <cell r="I4202" t="str">
            <v>RURAL</v>
          </cell>
          <cell r="J4202" t="str">
            <v>VDA. LOS TOTUMOS</v>
          </cell>
          <cell r="K4202"/>
        </row>
        <row r="4203">
          <cell r="F4203">
            <v>205890001042</v>
          </cell>
          <cell r="G4203" t="str">
            <v>C. E. R. ANTONIO NARIÑO</v>
          </cell>
          <cell r="H4203"/>
          <cell r="I4203" t="str">
            <v>RURAL</v>
          </cell>
          <cell r="J4203" t="str">
            <v>VDA BENGALA</v>
          </cell>
          <cell r="K4203"/>
        </row>
        <row r="4204">
          <cell r="F4204">
            <v>205890001051</v>
          </cell>
          <cell r="G4204" t="str">
            <v>C. E. R. PIEDRAS BLANCAS</v>
          </cell>
          <cell r="H4204"/>
          <cell r="I4204" t="str">
            <v>RURAL</v>
          </cell>
          <cell r="J4204" t="str">
            <v>VDA EL OSO</v>
          </cell>
          <cell r="K4204" t="str">
            <v>GOBERNACIÓN 668</v>
          </cell>
        </row>
        <row r="4205">
          <cell r="F4205">
            <v>205890001085</v>
          </cell>
          <cell r="G4205" t="str">
            <v xml:space="preserve">E R EL OLIVO </v>
          </cell>
          <cell r="H4205"/>
          <cell r="I4205" t="str">
            <v>RURAL</v>
          </cell>
          <cell r="J4205" t="str">
            <v>VDA. EL OLIVO</v>
          </cell>
          <cell r="K4205"/>
        </row>
        <row r="4206">
          <cell r="F4206">
            <v>205890001107</v>
          </cell>
          <cell r="G4206" t="str">
            <v>C. E. R. DOÑA ANA</v>
          </cell>
          <cell r="H4206"/>
          <cell r="I4206" t="str">
            <v>RURAL</v>
          </cell>
          <cell r="J4206" t="str">
            <v>VDA DOÑA ANA</v>
          </cell>
          <cell r="K4206" t="str">
            <v>GOBERNACIÓN 668</v>
          </cell>
        </row>
        <row r="4207">
          <cell r="F4207">
            <v>205890001123</v>
          </cell>
          <cell r="G4207" t="str">
            <v>C. E. R. MARACAIBO</v>
          </cell>
          <cell r="H4207"/>
          <cell r="I4207" t="str">
            <v>RURAL</v>
          </cell>
          <cell r="J4207" t="str">
            <v>VDA MARACAIBO</v>
          </cell>
          <cell r="K4207"/>
        </row>
        <row r="4208">
          <cell r="F4208">
            <v>205890001131</v>
          </cell>
          <cell r="G4208" t="str">
            <v xml:space="preserve">E R BELGICA </v>
          </cell>
          <cell r="H4208"/>
          <cell r="I4208" t="str">
            <v>RURAL</v>
          </cell>
          <cell r="J4208" t="str">
            <v>VDA. BELGICA</v>
          </cell>
          <cell r="K4208"/>
        </row>
        <row r="4209">
          <cell r="F4209">
            <v>205890001182</v>
          </cell>
          <cell r="G4209" t="str">
            <v>C. E. R. CARLOS FIDEL CANO</v>
          </cell>
          <cell r="H4209"/>
          <cell r="I4209" t="str">
            <v>RURAL</v>
          </cell>
          <cell r="J4209" t="str">
            <v>VDA SAN AGUSTÍN</v>
          </cell>
          <cell r="K4209"/>
        </row>
        <row r="4210">
          <cell r="F4210">
            <v>205890001212</v>
          </cell>
          <cell r="G4210" t="str">
            <v>C. E. R. LA JOSEFINA</v>
          </cell>
          <cell r="H4210"/>
          <cell r="I4210" t="str">
            <v>RURAL</v>
          </cell>
          <cell r="J4210" t="str">
            <v>VDA LA JOSEFINA</v>
          </cell>
          <cell r="K4210"/>
        </row>
        <row r="4211">
          <cell r="F4211">
            <v>205890001221</v>
          </cell>
          <cell r="G4211" t="str">
            <v xml:space="preserve">E.R. SAN JACINTO </v>
          </cell>
          <cell r="H4211"/>
          <cell r="I4211" t="str">
            <v>RURAL</v>
          </cell>
          <cell r="J4211" t="str">
            <v>VDA. SAN JACINTO</v>
          </cell>
          <cell r="K4211" t="str">
            <v>GOBERNACIÓN 668</v>
          </cell>
        </row>
        <row r="4212">
          <cell r="F4212">
            <v>205890001344</v>
          </cell>
          <cell r="G4212" t="str">
            <v>C. E. R. LA SOLITA</v>
          </cell>
          <cell r="H4212"/>
          <cell r="I4212" t="str">
            <v>RURAL</v>
          </cell>
          <cell r="J4212" t="str">
            <v>VDA LA SOLITA</v>
          </cell>
          <cell r="K4212" t="str">
            <v>GOBERNACIÓN 668</v>
          </cell>
        </row>
        <row r="4213">
          <cell r="F4213">
            <v>205890800000</v>
          </cell>
          <cell r="G4213" t="str">
            <v>SAN LUIS MONTENEGRO</v>
          </cell>
          <cell r="H4213"/>
          <cell r="I4213" t="str">
            <v>RURAL</v>
          </cell>
          <cell r="J4213" t="str">
            <v>VDA MONTENEGRO</v>
          </cell>
          <cell r="K4213"/>
        </row>
        <row r="4214">
          <cell r="F4214">
            <v>405890001327</v>
          </cell>
          <cell r="G4214" t="str">
            <v>C. E. R. LA CUMBRE</v>
          </cell>
          <cell r="H4214"/>
          <cell r="I4214" t="str">
            <v>RURAL</v>
          </cell>
          <cell r="J4214" t="str">
            <v>VDA LA CUMBRE</v>
          </cell>
          <cell r="K4214"/>
        </row>
        <row r="4215">
          <cell r="F4215">
            <v>105893001685</v>
          </cell>
          <cell r="G4215" t="str">
            <v>I. E. LUIS EDUARDO DIAZ</v>
          </cell>
          <cell r="H4215">
            <v>1</v>
          </cell>
          <cell r="I4215" t="str">
            <v>URBANA</v>
          </cell>
          <cell r="J4215" t="str">
            <v xml:space="preserve">KR 45 55 56 </v>
          </cell>
          <cell r="K4215" t="str">
            <v>GOBERNACIÓN</v>
          </cell>
        </row>
        <row r="4216">
          <cell r="F4216">
            <v>105893800006</v>
          </cell>
          <cell r="G4216" t="str">
            <v>LA PATRIA</v>
          </cell>
          <cell r="H4216">
            <v>1</v>
          </cell>
          <cell r="I4216" t="str">
            <v>URBANA</v>
          </cell>
          <cell r="J4216" t="str">
            <v>KR 49 47 31 &lt;EOF&gt;</v>
          </cell>
          <cell r="K4216" t="str">
            <v>GOBERNACIÓN</v>
          </cell>
        </row>
        <row r="4217">
          <cell r="F4217">
            <v>205893000306</v>
          </cell>
          <cell r="G4217" t="str">
            <v>I. E. R. SAN MIGUEL DEL TIGRE</v>
          </cell>
          <cell r="H4217">
            <v>1</v>
          </cell>
          <cell r="I4217" t="str">
            <v>RURAL</v>
          </cell>
          <cell r="J4217" t="str">
            <v>CORREG.SAN MIGUEL DEL TIGRE</v>
          </cell>
          <cell r="K4217"/>
        </row>
        <row r="4218">
          <cell r="F4218">
            <v>205893000314</v>
          </cell>
          <cell r="G4218" t="str">
            <v>C. E. R. CASABE VIEJO</v>
          </cell>
          <cell r="H4218">
            <v>1</v>
          </cell>
          <cell r="I4218" t="str">
            <v>RURAL</v>
          </cell>
          <cell r="J4218" t="str">
            <v>VDA EL DIQUE</v>
          </cell>
          <cell r="K4218"/>
        </row>
        <row r="4219">
          <cell r="F4219">
            <v>205893000357</v>
          </cell>
          <cell r="G4219" t="str">
            <v>C.E.R JORGE ELIECER GAITAN</v>
          </cell>
          <cell r="H4219">
            <v>1</v>
          </cell>
          <cell r="I4219" t="str">
            <v>RURAL</v>
          </cell>
          <cell r="J4219" t="str">
            <v>VDA CUATRO BOCAS</v>
          </cell>
          <cell r="K4219"/>
        </row>
        <row r="4220">
          <cell r="F4220">
            <v>205893000403</v>
          </cell>
          <cell r="G4220" t="str">
            <v>C. E. R. LA CABAÑA</v>
          </cell>
          <cell r="H4220">
            <v>1</v>
          </cell>
          <cell r="I4220" t="str">
            <v>RURAL</v>
          </cell>
          <cell r="J4220" t="str">
            <v>VDA LA CABAÑA</v>
          </cell>
          <cell r="K4220" t="str">
            <v>GOBERNACIÓN 668</v>
          </cell>
        </row>
        <row r="4221">
          <cell r="F4221">
            <v>205893000420</v>
          </cell>
          <cell r="G4221" t="str">
            <v>C. E. R. LUIS LOPEZ DE MESA</v>
          </cell>
          <cell r="H4221"/>
          <cell r="I4221" t="str">
            <v>RURAL</v>
          </cell>
          <cell r="J4221" t="str">
            <v>VDA LAS LOMAS</v>
          </cell>
          <cell r="K4221"/>
        </row>
        <row r="4222">
          <cell r="F4222">
            <v>205893000438</v>
          </cell>
          <cell r="G4222" t="str">
            <v>C. E. R. ROMPEDERO</v>
          </cell>
          <cell r="H4222">
            <v>1</v>
          </cell>
          <cell r="I4222" t="str">
            <v>RURAL</v>
          </cell>
          <cell r="J4222" t="str">
            <v>VDA ROMPEDERO</v>
          </cell>
          <cell r="K4222"/>
        </row>
        <row r="4223">
          <cell r="F4223">
            <v>205893000446</v>
          </cell>
          <cell r="G4223" t="str">
            <v>I. E. R. SAN LUIS BELTRAN</v>
          </cell>
          <cell r="H4223">
            <v>1</v>
          </cell>
          <cell r="I4223" t="str">
            <v>RURAL</v>
          </cell>
          <cell r="J4223" t="str">
            <v>VDA SAN LUIS BELTRAN</v>
          </cell>
          <cell r="K4223"/>
        </row>
        <row r="4224">
          <cell r="F4224">
            <v>205893000471</v>
          </cell>
          <cell r="G4224" t="str">
            <v>C. E. R. KILOMETRO CINCO</v>
          </cell>
          <cell r="H4224"/>
          <cell r="I4224" t="str">
            <v>RURAL</v>
          </cell>
          <cell r="J4224" t="str">
            <v>VDA KM. CINCO</v>
          </cell>
          <cell r="K4224"/>
        </row>
        <row r="4225">
          <cell r="F4225">
            <v>205893000501</v>
          </cell>
          <cell r="G4225" t="str">
            <v>C. E. R. ONCE DE NOVIEMBRE</v>
          </cell>
          <cell r="H4225">
            <v>1</v>
          </cell>
          <cell r="I4225" t="str">
            <v>RURAL</v>
          </cell>
          <cell r="J4225" t="str">
            <v>VDA X-10</v>
          </cell>
          <cell r="K4225"/>
        </row>
        <row r="4226">
          <cell r="F4226">
            <v>205893000543</v>
          </cell>
          <cell r="G4226" t="str">
            <v>C. E. R. HACIENDA ITE</v>
          </cell>
          <cell r="H4226">
            <v>1</v>
          </cell>
          <cell r="I4226" t="str">
            <v>RURAL</v>
          </cell>
          <cell r="J4226" t="str">
            <v>VDA SAN JUAN DEL ITE</v>
          </cell>
          <cell r="K4226" t="str">
            <v>GOBERNACIÓN 668</v>
          </cell>
        </row>
        <row r="4227">
          <cell r="F4227">
            <v>205893000551</v>
          </cell>
          <cell r="G4227" t="str">
            <v>C. E. R. LA PRIMAVERA</v>
          </cell>
          <cell r="H4227">
            <v>1</v>
          </cell>
          <cell r="I4227" t="str">
            <v>RURAL</v>
          </cell>
          <cell r="J4227" t="str">
            <v>VDA. X-10</v>
          </cell>
          <cell r="K4227"/>
        </row>
        <row r="4228">
          <cell r="F4228">
            <v>205893000560</v>
          </cell>
          <cell r="G4228" t="str">
            <v>I. E. R. LA RAYA</v>
          </cell>
          <cell r="H4228">
            <v>1</v>
          </cell>
          <cell r="I4228" t="str">
            <v>RURAL</v>
          </cell>
          <cell r="J4228" t="str">
            <v>VDA. LA RAYA</v>
          </cell>
          <cell r="K4228"/>
        </row>
        <row r="4229">
          <cell r="F4229">
            <v>205893000586</v>
          </cell>
          <cell r="G4229" t="str">
            <v>C. E. R. LA SIBERIA</v>
          </cell>
          <cell r="H4229">
            <v>1</v>
          </cell>
          <cell r="I4229" t="str">
            <v>RURAL</v>
          </cell>
          <cell r="J4229" t="str">
            <v>VDA CAÑO DON JUAN</v>
          </cell>
          <cell r="K4229"/>
        </row>
        <row r="4230">
          <cell r="F4230">
            <v>205893000608</v>
          </cell>
          <cell r="G4230" t="str">
            <v>C. E. R. EL REMOLINO</v>
          </cell>
          <cell r="H4230">
            <v>1</v>
          </cell>
          <cell r="I4230" t="str">
            <v>RURAL</v>
          </cell>
          <cell r="J4230" t="str">
            <v>VDA PEÑAS BLANCAS</v>
          </cell>
          <cell r="K4230" t="str">
            <v>GOBERNACIÓN 668</v>
          </cell>
        </row>
        <row r="4231">
          <cell r="F4231">
            <v>205893000799</v>
          </cell>
          <cell r="G4231" t="str">
            <v>C. E. R. CIENAGA</v>
          </cell>
          <cell r="H4231">
            <v>1</v>
          </cell>
          <cell r="I4231" t="str">
            <v>RURAL</v>
          </cell>
          <cell r="J4231" t="str">
            <v>VDA CIENAGA DE BARBACOAS</v>
          </cell>
          <cell r="K4231"/>
        </row>
        <row r="4232">
          <cell r="F4232">
            <v>205893000811</v>
          </cell>
          <cell r="G4232" t="str">
            <v>C. E. R. EL CAMPO</v>
          </cell>
          <cell r="H4232">
            <v>1</v>
          </cell>
          <cell r="I4232" t="str">
            <v>RURAL</v>
          </cell>
          <cell r="J4232" t="str">
            <v>VDA EL CAMPO</v>
          </cell>
          <cell r="K4232"/>
        </row>
        <row r="4233">
          <cell r="F4233">
            <v>205893000829</v>
          </cell>
          <cell r="G4233" t="str">
            <v>C. E. R. LA CONCEPCION</v>
          </cell>
          <cell r="H4233">
            <v>1</v>
          </cell>
          <cell r="I4233" t="str">
            <v>RURAL</v>
          </cell>
          <cell r="J4233" t="str">
            <v>VDA LA CONCHA</v>
          </cell>
          <cell r="K4233"/>
        </row>
        <row r="4234">
          <cell r="F4234">
            <v>205893000837</v>
          </cell>
          <cell r="G4234" t="str">
            <v>C. E. R. CIENAGA SARDINATA</v>
          </cell>
          <cell r="H4234">
            <v>1</v>
          </cell>
          <cell r="I4234" t="str">
            <v>RURAL</v>
          </cell>
          <cell r="J4234" t="str">
            <v>VDA CIENAGA DE SARDINATA</v>
          </cell>
          <cell r="K4234"/>
        </row>
        <row r="4235">
          <cell r="F4235">
            <v>205893000853</v>
          </cell>
          <cell r="G4235" t="str">
            <v>C. E. R. CAÑO BLANCO</v>
          </cell>
          <cell r="H4235">
            <v>1</v>
          </cell>
          <cell r="I4235" t="str">
            <v>RURAL</v>
          </cell>
          <cell r="J4235" t="str">
            <v>VDA. CAÑO BLANCO</v>
          </cell>
          <cell r="K4235" t="str">
            <v>GOBERNACIÓN 668</v>
          </cell>
        </row>
        <row r="4236">
          <cell r="F4236">
            <v>205893000861</v>
          </cell>
          <cell r="G4236" t="str">
            <v>C. E. R. LA REPRESA</v>
          </cell>
          <cell r="H4236">
            <v>1</v>
          </cell>
          <cell r="I4236" t="str">
            <v>RURAL</v>
          </cell>
          <cell r="J4236" t="str">
            <v>VDA LA REPRESA</v>
          </cell>
          <cell r="K4236"/>
        </row>
        <row r="4237">
          <cell r="F4237">
            <v>205893000870</v>
          </cell>
          <cell r="G4237" t="str">
            <v>C. E. R. CAÑO NEGRO</v>
          </cell>
          <cell r="H4237">
            <v>1</v>
          </cell>
          <cell r="I4237" t="str">
            <v>RURAL</v>
          </cell>
          <cell r="J4237" t="str">
            <v>VDA LA PUNTA</v>
          </cell>
          <cell r="K4237" t="str">
            <v>GOBERNACIÓN 668</v>
          </cell>
        </row>
        <row r="4238">
          <cell r="F4238">
            <v>205893000896</v>
          </cell>
          <cell r="G4238" t="str">
            <v>C. E. R. LAGUNA DEL MIEDO</v>
          </cell>
          <cell r="H4238">
            <v>1</v>
          </cell>
          <cell r="I4238" t="str">
            <v>RURAL</v>
          </cell>
          <cell r="J4238" t="str">
            <v>VDA LAGUNA DEL MIEDO</v>
          </cell>
          <cell r="K4238" t="str">
            <v>GOBERNACIÓN 668</v>
          </cell>
        </row>
        <row r="4239">
          <cell r="F4239">
            <v>205893000926</v>
          </cell>
          <cell r="G4239" t="str">
            <v>C. E. R. BOCAS DE JABONAL</v>
          </cell>
          <cell r="H4239">
            <v>1</v>
          </cell>
          <cell r="I4239" t="str">
            <v>RURAL</v>
          </cell>
          <cell r="J4239" t="str">
            <v>VDA BOCAS DE JABONAL</v>
          </cell>
          <cell r="K4239"/>
        </row>
        <row r="4240">
          <cell r="F4240">
            <v>205893000942</v>
          </cell>
          <cell r="G4240" t="str">
            <v>C. E. R. SANTA CLARA</v>
          </cell>
          <cell r="H4240">
            <v>1</v>
          </cell>
          <cell r="I4240" t="str">
            <v>RURAL</v>
          </cell>
          <cell r="J4240" t="str">
            <v>VDA SANTA CLARA</v>
          </cell>
          <cell r="K4240"/>
        </row>
        <row r="4241">
          <cell r="F4241">
            <v>205893001094</v>
          </cell>
          <cell r="G4241" t="str">
            <v>C. E. R. LA CONGOJA</v>
          </cell>
          <cell r="H4241">
            <v>1</v>
          </cell>
          <cell r="I4241" t="str">
            <v>RURAL</v>
          </cell>
          <cell r="J4241" t="str">
            <v>VDA LA CONGOJA</v>
          </cell>
          <cell r="K4241"/>
        </row>
        <row r="4242">
          <cell r="F4242">
            <v>205893001132</v>
          </cell>
          <cell r="G4242" t="str">
            <v>C. E. R. CONDOR</v>
          </cell>
          <cell r="H4242">
            <v>1</v>
          </cell>
          <cell r="I4242" t="str">
            <v>RURAL</v>
          </cell>
          <cell r="J4242" t="str">
            <v>VDA LA CONDOR</v>
          </cell>
          <cell r="K4242" t="str">
            <v>GOBERNACIÓN 668</v>
          </cell>
        </row>
        <row r="4243">
          <cell r="F4243">
            <v>205893001141</v>
          </cell>
          <cell r="G4243" t="str">
            <v>C. E. R. PUERTO NUEVO NO.2</v>
          </cell>
          <cell r="H4243">
            <v>1</v>
          </cell>
          <cell r="I4243" t="str">
            <v>RURAL</v>
          </cell>
          <cell r="J4243" t="str">
            <v>VDA PUERTO NUEVO N° 2</v>
          </cell>
          <cell r="K4243"/>
        </row>
        <row r="4244">
          <cell r="F4244">
            <v>205893001159</v>
          </cell>
          <cell r="G4244" t="str">
            <v>C. E. R. EL DORADO</v>
          </cell>
          <cell r="H4244">
            <v>1</v>
          </cell>
          <cell r="I4244" t="str">
            <v>RURAL</v>
          </cell>
          <cell r="J4244" t="str">
            <v>VDA SANTA CLARA RAMBLAS</v>
          </cell>
          <cell r="K4244"/>
        </row>
        <row r="4245">
          <cell r="F4245">
            <v>205893001167</v>
          </cell>
          <cell r="G4245" t="str">
            <v>C. E. R. EL BAGRE</v>
          </cell>
          <cell r="H4245">
            <v>1</v>
          </cell>
          <cell r="I4245" t="str">
            <v>RURAL</v>
          </cell>
          <cell r="J4245" t="str">
            <v>VDA EL BAGRE</v>
          </cell>
          <cell r="K4245" t="str">
            <v>GOBERNACIÓN 668</v>
          </cell>
        </row>
        <row r="4246">
          <cell r="F4246">
            <v>205893001191</v>
          </cell>
          <cell r="G4246" t="str">
            <v>C. E. R. LA UNION</v>
          </cell>
          <cell r="H4246">
            <v>1</v>
          </cell>
          <cell r="I4246" t="str">
            <v>RURAL</v>
          </cell>
          <cell r="J4246" t="str">
            <v>VDA LA UNIÓN</v>
          </cell>
          <cell r="K4246"/>
        </row>
        <row r="4247">
          <cell r="F4247">
            <v>205893001213</v>
          </cell>
          <cell r="G4247" t="str">
            <v>C. E. R. VIENTO LIBRE</v>
          </cell>
          <cell r="H4247">
            <v>1</v>
          </cell>
          <cell r="I4247" t="str">
            <v>RURAL</v>
          </cell>
          <cell r="J4247" t="str">
            <v>VDA CAÑO BODEGAS</v>
          </cell>
          <cell r="K4247"/>
        </row>
        <row r="4248">
          <cell r="F4248">
            <v>205893001221</v>
          </cell>
          <cell r="G4248" t="str">
            <v>C. E. R. MATECAÑA</v>
          </cell>
          <cell r="H4248">
            <v>1</v>
          </cell>
          <cell r="I4248" t="str">
            <v>RURAL</v>
          </cell>
          <cell r="J4248" t="str">
            <v>VDA NO TE PASES</v>
          </cell>
          <cell r="K4248"/>
        </row>
        <row r="4249">
          <cell r="F4249">
            <v>205893001230</v>
          </cell>
          <cell r="G4249" t="str">
            <v>C. E. R. EL PARAISO</v>
          </cell>
          <cell r="H4249">
            <v>1</v>
          </cell>
          <cell r="I4249" t="str">
            <v>RURAL</v>
          </cell>
          <cell r="J4249" t="str">
            <v>VDA LA RAYA</v>
          </cell>
          <cell r="K4249"/>
        </row>
        <row r="4250">
          <cell r="F4250">
            <v>205893001248</v>
          </cell>
          <cell r="G4250" t="str">
            <v>C. E. R. CAÑO BONITO</v>
          </cell>
          <cell r="H4250">
            <v>1</v>
          </cell>
          <cell r="I4250" t="str">
            <v>RURAL</v>
          </cell>
          <cell r="J4250" t="str">
            <v>VDA CAÑO BONITO</v>
          </cell>
          <cell r="K4250"/>
        </row>
        <row r="4251">
          <cell r="F4251">
            <v>205893001256</v>
          </cell>
          <cell r="G4251" t="str">
            <v>C. E. R. BUENAVISTA</v>
          </cell>
          <cell r="H4251">
            <v>1</v>
          </cell>
          <cell r="I4251" t="str">
            <v>RURAL</v>
          </cell>
          <cell r="J4251" t="str">
            <v>VDA BOCAS DE DON JUAN</v>
          </cell>
          <cell r="K4251"/>
        </row>
        <row r="4252">
          <cell r="F4252">
            <v>205893001264</v>
          </cell>
          <cell r="G4252" t="str">
            <v>C. E. R. VIETNAM</v>
          </cell>
          <cell r="H4252">
            <v>1</v>
          </cell>
          <cell r="I4252" t="str">
            <v>RURAL</v>
          </cell>
          <cell r="J4252" t="str">
            <v>VDA VIETNAM</v>
          </cell>
          <cell r="K4252" t="str">
            <v>GOBERNACIÓN 668</v>
          </cell>
        </row>
        <row r="4253">
          <cell r="F4253">
            <v>205893001396</v>
          </cell>
          <cell r="G4253" t="str">
            <v>C. E. R. BELLAVISTA</v>
          </cell>
          <cell r="H4253">
            <v>1</v>
          </cell>
          <cell r="I4253" t="str">
            <v>RURAL</v>
          </cell>
          <cell r="J4253" t="str">
            <v>VDA BELLAVISTA</v>
          </cell>
          <cell r="K4253"/>
        </row>
        <row r="4254">
          <cell r="F4254">
            <v>205893001418</v>
          </cell>
          <cell r="G4254" t="str">
            <v>C. E. R. CAÑO DON JUAN</v>
          </cell>
          <cell r="H4254">
            <v>1</v>
          </cell>
          <cell r="I4254" t="str">
            <v>RURAL</v>
          </cell>
          <cell r="J4254" t="str">
            <v>VDA LA ORQUIDEA</v>
          </cell>
          <cell r="K4254"/>
        </row>
        <row r="4255">
          <cell r="F4255">
            <v>205893001451</v>
          </cell>
          <cell r="G4255" t="str">
            <v>C. E. R. LA ORQUIDEA</v>
          </cell>
          <cell r="H4255">
            <v>1</v>
          </cell>
          <cell r="I4255" t="str">
            <v>RURAL</v>
          </cell>
          <cell r="J4255" t="str">
            <v>VDA EL TAMAR</v>
          </cell>
          <cell r="K4255"/>
        </row>
        <row r="4256">
          <cell r="F4256">
            <v>205893001523</v>
          </cell>
          <cell r="G4256" t="str">
            <v>I. E. R. ALTO CIMITARRA</v>
          </cell>
          <cell r="H4256"/>
          <cell r="I4256" t="str">
            <v>RURAL</v>
          </cell>
          <cell r="J4256" t="str">
            <v>VDA SAN FRANCISCO</v>
          </cell>
          <cell r="K4256"/>
        </row>
        <row r="4257">
          <cell r="F4257">
            <v>205893001604</v>
          </cell>
          <cell r="G4257" t="str">
            <v>C. E. R. EL PORVENIR</v>
          </cell>
          <cell r="H4257">
            <v>1</v>
          </cell>
          <cell r="I4257" t="str">
            <v>RURAL</v>
          </cell>
          <cell r="J4257" t="str">
            <v>VDA EL PORVENIR</v>
          </cell>
          <cell r="K4257"/>
        </row>
        <row r="4258">
          <cell r="F4258">
            <v>205893001647</v>
          </cell>
          <cell r="G4258" t="str">
            <v>C. E. R. ALIRIO BERMUDEZ LOPEZ</v>
          </cell>
          <cell r="H4258">
            <v>1</v>
          </cell>
          <cell r="I4258" t="str">
            <v>RURAL</v>
          </cell>
          <cell r="J4258" t="str">
            <v>VDA LA PAZ</v>
          </cell>
          <cell r="K4258"/>
        </row>
        <row r="4259">
          <cell r="F4259">
            <v>205893001809</v>
          </cell>
          <cell r="G4259" t="str">
            <v>C. E. R. PUERTO MATILDE</v>
          </cell>
          <cell r="H4259">
            <v>1</v>
          </cell>
          <cell r="I4259" t="str">
            <v>RURAL</v>
          </cell>
          <cell r="J4259" t="str">
            <v>VDA PUERTO MATILDE</v>
          </cell>
          <cell r="K4259" t="str">
            <v>GOBERNACIÓN 668</v>
          </cell>
        </row>
        <row r="4260">
          <cell r="F4260">
            <v>205893001833</v>
          </cell>
          <cell r="G4260" t="str">
            <v>C. E. R. LA TRINIDAD</v>
          </cell>
          <cell r="H4260">
            <v>1</v>
          </cell>
          <cell r="I4260" t="str">
            <v>RURAL</v>
          </cell>
          <cell r="J4260" t="str">
            <v>VDA RINCONADA</v>
          </cell>
          <cell r="K4260"/>
        </row>
        <row r="4261">
          <cell r="F4261">
            <v>405893001115</v>
          </cell>
          <cell r="G4261" t="str">
            <v>C. E. R. LA SOLEDAD</v>
          </cell>
          <cell r="H4261">
            <v>1</v>
          </cell>
          <cell r="I4261" t="str">
            <v>RURAL</v>
          </cell>
          <cell r="J4261" t="str">
            <v>VDA LA SOLEDAD</v>
          </cell>
          <cell r="K4261" t="str">
            <v>GOBERNACIÓN 668</v>
          </cell>
        </row>
        <row r="4262">
          <cell r="F4262">
            <v>105895000082</v>
          </cell>
          <cell r="G4262" t="str">
            <v>E U MARCO FIDEL SUAREZ</v>
          </cell>
          <cell r="H4262"/>
          <cell r="I4262" t="str">
            <v>URBANA</v>
          </cell>
          <cell r="J4262" t="str">
            <v>CRA. 38A  39B-142</v>
          </cell>
          <cell r="K4262"/>
        </row>
        <row r="4263">
          <cell r="F4263">
            <v>105895000091</v>
          </cell>
          <cell r="G4263" t="str">
            <v>COLEGIO FRANCISCO DE PAULA SANTANDER</v>
          </cell>
          <cell r="H4263">
            <v>1</v>
          </cell>
          <cell r="I4263" t="str">
            <v>URBANA</v>
          </cell>
          <cell r="J4263" t="str">
            <v>IND AV OLAYA HERRERA</v>
          </cell>
          <cell r="K4263" t="str">
            <v>GOBERNACIÓN</v>
          </cell>
        </row>
        <row r="4264">
          <cell r="F4264">
            <v>105895001119</v>
          </cell>
          <cell r="G4264" t="str">
            <v>I. E. LUIS FERNANDO RESTREPO RESTREPO</v>
          </cell>
          <cell r="H4264">
            <v>1</v>
          </cell>
          <cell r="I4264" t="str">
            <v>URBANA</v>
          </cell>
          <cell r="J4264" t="str">
            <v>IND BR. LAS BRISAS</v>
          </cell>
          <cell r="K4264"/>
        </row>
        <row r="4265">
          <cell r="F4265">
            <v>105895001160</v>
          </cell>
          <cell r="G4265" t="str">
            <v>LICEO SANTO CRISTO DE ZARAGOZA</v>
          </cell>
          <cell r="H4265"/>
          <cell r="I4265" t="str">
            <v>URBANA</v>
          </cell>
          <cell r="J4265" t="str">
            <v>CLL 39B 37 10</v>
          </cell>
          <cell r="K4265" t="str">
            <v>GOBERNACIÓN</v>
          </cell>
        </row>
        <row r="4266">
          <cell r="F4266">
            <v>105895001691</v>
          </cell>
          <cell r="G4266" t="str">
            <v>E U I SAN GREGORIO</v>
          </cell>
          <cell r="H4266">
            <v>1</v>
          </cell>
          <cell r="I4266" t="str">
            <v>URBANA</v>
          </cell>
          <cell r="J4266" t="str">
            <v xml:space="preserve">CL 34 34 08 </v>
          </cell>
          <cell r="K4266" t="str">
            <v>GOBERNACIÓN</v>
          </cell>
        </row>
        <row r="4267">
          <cell r="F4267">
            <v>205895000125</v>
          </cell>
          <cell r="G4267" t="str">
            <v>RIO VIEJO</v>
          </cell>
          <cell r="H4267"/>
          <cell r="I4267" t="str">
            <v>RURAL</v>
          </cell>
          <cell r="J4267" t="str">
            <v>VDA. RIO VIEJO</v>
          </cell>
          <cell r="K4267"/>
        </row>
        <row r="4268">
          <cell r="F4268">
            <v>205895000206</v>
          </cell>
          <cell r="G4268" t="str">
            <v>COLEGIO NANCY ROCIO GARCIA</v>
          </cell>
          <cell r="H4268">
            <v>1</v>
          </cell>
          <cell r="I4268" t="str">
            <v>RURAL</v>
          </cell>
          <cell r="J4268" t="str">
            <v>CORREG. BUENOS AIRES - PALIZADAS</v>
          </cell>
          <cell r="K4268"/>
        </row>
        <row r="4269">
          <cell r="F4269">
            <v>205895000320</v>
          </cell>
          <cell r="G4269" t="str">
            <v>I.E.R. SIMON BOLIVAR</v>
          </cell>
          <cell r="H4269">
            <v>1</v>
          </cell>
          <cell r="I4269" t="str">
            <v>RURAL</v>
          </cell>
          <cell r="J4269" t="str">
            <v>CORREG.EL PATO - CALLE NUEVA</v>
          </cell>
          <cell r="K4269"/>
        </row>
        <row r="4270">
          <cell r="F4270">
            <v>205895000346</v>
          </cell>
          <cell r="G4270" t="str">
            <v>E R I MAESTRO ESTEBAN CENTRAL</v>
          </cell>
          <cell r="H4270">
            <v>1</v>
          </cell>
          <cell r="I4270" t="str">
            <v>RURAL</v>
          </cell>
          <cell r="J4270" t="str">
            <v>VDA. MAESTRO ESTEBAN CENTRAL</v>
          </cell>
          <cell r="K4270"/>
        </row>
        <row r="4271">
          <cell r="F4271">
            <v>205895000354</v>
          </cell>
          <cell r="G4271" t="str">
            <v>C. E. R. VEGAS DE SEGOVIA</v>
          </cell>
          <cell r="H4271">
            <v>1</v>
          </cell>
          <cell r="I4271" t="str">
            <v>RURAL</v>
          </cell>
          <cell r="J4271" t="str">
            <v>VDA. VEGAS DE SEGOVIA</v>
          </cell>
          <cell r="K4271"/>
        </row>
        <row r="4272">
          <cell r="F4272">
            <v>205895000397</v>
          </cell>
          <cell r="G4272" t="str">
            <v>QUEBRADA DE PATO ARRIBA</v>
          </cell>
          <cell r="H4272">
            <v>1</v>
          </cell>
          <cell r="I4272" t="str">
            <v>RURAL</v>
          </cell>
          <cell r="J4272" t="str">
            <v>VDA. QUEBRADA DE PATO</v>
          </cell>
          <cell r="K4272" t="str">
            <v>GOBERNACIÓN 668</v>
          </cell>
        </row>
        <row r="4273">
          <cell r="F4273">
            <v>205895000681</v>
          </cell>
          <cell r="G4273" t="str">
            <v>MAESTRO ESTEBAN OCCIDENTAL</v>
          </cell>
          <cell r="H4273">
            <v>1</v>
          </cell>
          <cell r="I4273" t="str">
            <v>RURAL</v>
          </cell>
          <cell r="J4273" t="str">
            <v>VEREDA MAESTRO ESTEBAN OCCIDENTAL</v>
          </cell>
          <cell r="K4273"/>
        </row>
        <row r="4274">
          <cell r="F4274">
            <v>205895000702</v>
          </cell>
          <cell r="G4274" t="str">
            <v>E R LA PORQUERA</v>
          </cell>
          <cell r="H4274"/>
          <cell r="I4274" t="str">
            <v>RURAL</v>
          </cell>
          <cell r="J4274" t="str">
            <v>VDA. LA PORQUERA</v>
          </cell>
          <cell r="K4274"/>
        </row>
        <row r="4275">
          <cell r="F4275">
            <v>205895000842</v>
          </cell>
          <cell r="G4275" t="str">
            <v>CHILONA CENTRAL</v>
          </cell>
          <cell r="H4275">
            <v>1</v>
          </cell>
          <cell r="I4275" t="str">
            <v>RURAL</v>
          </cell>
          <cell r="J4275" t="str">
            <v>VDA. LA VALENTINA</v>
          </cell>
          <cell r="K4275"/>
        </row>
        <row r="4276">
          <cell r="F4276">
            <v>205895000851</v>
          </cell>
          <cell r="G4276" t="str">
            <v>EL CINCUENTA</v>
          </cell>
          <cell r="H4276"/>
          <cell r="I4276" t="str">
            <v>RURAL</v>
          </cell>
          <cell r="J4276" t="str">
            <v>VDA. EL CINCUENTA</v>
          </cell>
          <cell r="K4276" t="str">
            <v>GOBERNACIÓN 668</v>
          </cell>
        </row>
        <row r="4277">
          <cell r="F4277">
            <v>205895000966</v>
          </cell>
          <cell r="G4277" t="str">
            <v>E R I TOSNOVAN</v>
          </cell>
          <cell r="H4277"/>
          <cell r="I4277" t="str">
            <v>RURAL</v>
          </cell>
          <cell r="J4277" t="str">
            <v>VDA. TOSNOVAN</v>
          </cell>
          <cell r="K4277"/>
        </row>
        <row r="4278">
          <cell r="F4278">
            <v>205895000991</v>
          </cell>
          <cell r="G4278" t="str">
            <v>CHILONA ABAJO</v>
          </cell>
          <cell r="H4278"/>
          <cell r="I4278" t="str">
            <v>RURAL</v>
          </cell>
          <cell r="J4278" t="str">
            <v>VDA. CHILONA ABAJO</v>
          </cell>
          <cell r="K4278"/>
        </row>
        <row r="4279">
          <cell r="F4279">
            <v>205895001075</v>
          </cell>
          <cell r="G4279" t="str">
            <v>I.E.R. LA PAJUILA</v>
          </cell>
          <cell r="H4279">
            <v>1</v>
          </cell>
          <cell r="I4279" t="str">
            <v>RURAL</v>
          </cell>
          <cell r="J4279" t="str">
            <v>VDA LA PAJUILA</v>
          </cell>
          <cell r="K4279" t="str">
            <v>MINTIC - CENTROS DIGITALES</v>
          </cell>
        </row>
        <row r="4280">
          <cell r="F4280">
            <v>205895001091</v>
          </cell>
          <cell r="G4280" t="str">
            <v>BOCAS DEL MAESTRO ESTEBAN</v>
          </cell>
          <cell r="H4280"/>
          <cell r="I4280" t="str">
            <v>RURAL</v>
          </cell>
          <cell r="J4280" t="str">
            <v>VDA. BOCAS DEL MAESTRO ESTEBAN</v>
          </cell>
          <cell r="K4280"/>
        </row>
        <row r="4281">
          <cell r="F4281">
            <v>205895001105</v>
          </cell>
          <cell r="G4281" t="str">
            <v>E R LA ARENOSA</v>
          </cell>
          <cell r="H4281">
            <v>1</v>
          </cell>
          <cell r="I4281" t="str">
            <v>RURAL</v>
          </cell>
          <cell r="J4281" t="str">
            <v>VDA. LA ARENOSA</v>
          </cell>
          <cell r="K4281"/>
        </row>
        <row r="4282">
          <cell r="F4282">
            <v>405895001635</v>
          </cell>
          <cell r="G4282" t="str">
            <v>E R I SAN ALFONSO</v>
          </cell>
          <cell r="H4282">
            <v>1</v>
          </cell>
          <cell r="I4282" t="str">
            <v>RURAL</v>
          </cell>
          <cell r="J4282" t="str">
            <v>VDA. NARANJAL ADENTRO</v>
          </cell>
          <cell r="K4282"/>
        </row>
        <row r="4283">
          <cell r="F4283">
            <v>205895001121</v>
          </cell>
          <cell r="G4283" t="str">
            <v>E R PUERTO JOBO</v>
          </cell>
          <cell r="H4283"/>
          <cell r="I4283" t="str">
            <v>RURAL</v>
          </cell>
          <cell r="J4283" t="str">
            <v>VDA. PUERTO JOBO</v>
          </cell>
          <cell r="K4283"/>
        </row>
        <row r="4284">
          <cell r="F4284">
            <v>205895001148</v>
          </cell>
          <cell r="G4284" t="str">
            <v>SAN ACEVEDO</v>
          </cell>
          <cell r="H4284">
            <v>1</v>
          </cell>
          <cell r="I4284" t="str">
            <v>RURAL</v>
          </cell>
          <cell r="J4284" t="str">
            <v>VDA. SAN ACEVEDO</v>
          </cell>
          <cell r="K4284"/>
        </row>
        <row r="4285">
          <cell r="F4285">
            <v>205895001261</v>
          </cell>
          <cell r="G4285" t="str">
            <v>LA MATURANA</v>
          </cell>
          <cell r="H4285"/>
          <cell r="I4285" t="str">
            <v>RURAL</v>
          </cell>
          <cell r="J4285" t="str">
            <v>VDA. LA MATURANA</v>
          </cell>
          <cell r="K4285"/>
        </row>
        <row r="4286">
          <cell r="F4286">
            <v>205895001288</v>
          </cell>
          <cell r="G4286" t="str">
            <v>AQUI SI</v>
          </cell>
          <cell r="H4286"/>
          <cell r="I4286" t="str">
            <v>RURAL</v>
          </cell>
          <cell r="J4286" t="str">
            <v>VDA AQUÍ SI</v>
          </cell>
          <cell r="K4286"/>
        </row>
        <row r="4287">
          <cell r="F4287">
            <v>205895001407</v>
          </cell>
          <cell r="G4287" t="str">
            <v>E R EL VEINTE</v>
          </cell>
          <cell r="H4287"/>
          <cell r="I4287" t="str">
            <v>RURAL</v>
          </cell>
          <cell r="J4287" t="str">
            <v>VDA. EL VEINTE</v>
          </cell>
          <cell r="K4287"/>
        </row>
        <row r="4288">
          <cell r="F4288">
            <v>205895001466</v>
          </cell>
          <cell r="G4288" t="str">
            <v>LAS PARCELAS</v>
          </cell>
          <cell r="H4288"/>
          <cell r="I4288" t="str">
            <v>RURAL</v>
          </cell>
          <cell r="J4288" t="str">
            <v>VDA LAS PARCELAS</v>
          </cell>
          <cell r="K4288"/>
        </row>
        <row r="4289">
          <cell r="F4289">
            <v>205895001474</v>
          </cell>
          <cell r="G4289" t="str">
            <v>C.E.R SAN ANTONIO</v>
          </cell>
          <cell r="H4289"/>
          <cell r="I4289" t="str">
            <v>RURAL</v>
          </cell>
          <cell r="J4289" t="str">
            <v>VDA. SAN ANTONIO</v>
          </cell>
          <cell r="K4289"/>
        </row>
        <row r="4290">
          <cell r="F4290">
            <v>205895001482</v>
          </cell>
          <cell r="G4290" t="str">
            <v>E R I  CIMARRONCITO</v>
          </cell>
          <cell r="H4290">
            <v>1</v>
          </cell>
          <cell r="I4290" t="str">
            <v>RURAL</v>
          </cell>
          <cell r="J4290" t="str">
            <v>VDA. CIMARRONCITO</v>
          </cell>
          <cell r="K4290"/>
        </row>
        <row r="4291">
          <cell r="F4291">
            <v>205895001598</v>
          </cell>
          <cell r="G4291" t="str">
            <v>ARENALES</v>
          </cell>
          <cell r="H4291">
            <v>1</v>
          </cell>
          <cell r="I4291" t="str">
            <v>RURAL</v>
          </cell>
          <cell r="J4291" t="str">
            <v>VEREDA ARENALES</v>
          </cell>
          <cell r="K4291"/>
        </row>
        <row r="4292">
          <cell r="F4292">
            <v>205895001601</v>
          </cell>
          <cell r="G4292" t="str">
            <v>JALA - JALA</v>
          </cell>
          <cell r="H4292">
            <v>1</v>
          </cell>
          <cell r="I4292" t="str">
            <v>RURAL</v>
          </cell>
          <cell r="J4292" t="str">
            <v>VDA. JALA - JALA</v>
          </cell>
          <cell r="K4292"/>
        </row>
        <row r="4293">
          <cell r="F4293">
            <v>205895001628</v>
          </cell>
          <cell r="G4293" t="str">
            <v>ERI CORDERITO</v>
          </cell>
          <cell r="H4293">
            <v>1</v>
          </cell>
          <cell r="I4293" t="str">
            <v>RURAL</v>
          </cell>
          <cell r="J4293" t="str">
            <v>VDA CORDERITO</v>
          </cell>
          <cell r="K4293"/>
        </row>
        <row r="4294">
          <cell r="F4294">
            <v>205895001644</v>
          </cell>
          <cell r="G4294" t="str">
            <v>E R I MARIA AUXILIADORA</v>
          </cell>
          <cell r="H4294">
            <v>1</v>
          </cell>
          <cell r="I4294" t="str">
            <v>RURAL</v>
          </cell>
          <cell r="J4294" t="str">
            <v>VDA 505</v>
          </cell>
          <cell r="K4294"/>
        </row>
        <row r="4295">
          <cell r="F4295">
            <v>205895001709</v>
          </cell>
          <cell r="G4295" t="str">
            <v>C. E. R. EL SALTILLO</v>
          </cell>
          <cell r="H4295">
            <v>1</v>
          </cell>
          <cell r="I4295" t="str">
            <v>RURAL</v>
          </cell>
          <cell r="J4295" t="str">
            <v>VDA. EL SALTILLO</v>
          </cell>
          <cell r="K4295"/>
        </row>
        <row r="4296">
          <cell r="F4296">
            <v>205895001725</v>
          </cell>
          <cell r="G4296" t="str">
            <v>ERI VILLA SEVERA</v>
          </cell>
          <cell r="H4296">
            <v>1</v>
          </cell>
          <cell r="I4296" t="str">
            <v>RURAL</v>
          </cell>
          <cell r="J4296" t="str">
            <v>VDA VILLA SEVERA</v>
          </cell>
          <cell r="K4296"/>
        </row>
        <row r="4297">
          <cell r="F4297">
            <v>205895001733</v>
          </cell>
          <cell r="G4297" t="str">
            <v>C. E. R. CORDERO ICACAL</v>
          </cell>
          <cell r="H4297">
            <v>1</v>
          </cell>
          <cell r="I4297" t="str">
            <v>RURAL</v>
          </cell>
          <cell r="J4297" t="str">
            <v>VDA. CORDERO ICACAL</v>
          </cell>
          <cell r="K4297"/>
        </row>
        <row r="4298">
          <cell r="F4298">
            <v>205895001750</v>
          </cell>
          <cell r="G4298" t="str">
            <v>ERI LA VICTORIA</v>
          </cell>
          <cell r="H4298">
            <v>1</v>
          </cell>
          <cell r="I4298" t="str">
            <v>RURAL</v>
          </cell>
          <cell r="J4298" t="str">
            <v>VDA EL TIGRE</v>
          </cell>
          <cell r="K4298"/>
        </row>
        <row r="4299">
          <cell r="F4299">
            <v>205895001784</v>
          </cell>
          <cell r="G4299" t="str">
            <v>E R I EL RETIRO</v>
          </cell>
          <cell r="H4299"/>
          <cell r="I4299" t="str">
            <v>RURAL</v>
          </cell>
          <cell r="J4299" t="str">
            <v>VDA. EL RETIRO</v>
          </cell>
          <cell r="K4299" t="str">
            <v>GOBERNACIÓN 668</v>
          </cell>
        </row>
        <row r="4300">
          <cell r="F4300">
            <v>205895001792</v>
          </cell>
          <cell r="G4300" t="str">
            <v>E R I SAN JUAN DE POPALES</v>
          </cell>
          <cell r="H4300">
            <v>1</v>
          </cell>
          <cell r="I4300" t="str">
            <v>RURAL</v>
          </cell>
          <cell r="J4300" t="str">
            <v>VDA. SAN JUAN DE POPALES</v>
          </cell>
          <cell r="K4300"/>
        </row>
        <row r="4301">
          <cell r="F4301">
            <v>205895001849</v>
          </cell>
          <cell r="G4301" t="str">
            <v>LA DIEZ Y OCHO</v>
          </cell>
          <cell r="H4301">
            <v>1</v>
          </cell>
          <cell r="I4301" t="str">
            <v>RURAL</v>
          </cell>
          <cell r="J4301" t="str">
            <v>VDA. LA 18</v>
          </cell>
          <cell r="K4301"/>
        </row>
        <row r="4302">
          <cell r="F4302">
            <v>205895001873</v>
          </cell>
          <cell r="G4302" t="str">
            <v>LA ESPERANZA</v>
          </cell>
          <cell r="H4302">
            <v>1</v>
          </cell>
          <cell r="I4302" t="str">
            <v>RURAL</v>
          </cell>
          <cell r="J4302" t="str">
            <v>VEREDA LA ESPERANZA</v>
          </cell>
          <cell r="K4302" t="str">
            <v>GOBERNACIÓN 668</v>
          </cell>
        </row>
        <row r="4303">
          <cell r="F4303">
            <v>205895001920</v>
          </cell>
          <cell r="G4303" t="str">
            <v>E R I EL DOCE</v>
          </cell>
          <cell r="H4303">
            <v>1</v>
          </cell>
          <cell r="I4303" t="str">
            <v>RURAL</v>
          </cell>
          <cell r="J4303" t="str">
            <v>VDA. EL DOCE</v>
          </cell>
          <cell r="K4303" t="str">
            <v>GOBERNACIÓN 668</v>
          </cell>
        </row>
        <row r="4304">
          <cell r="F4304">
            <v>205895001962</v>
          </cell>
          <cell r="G4304" t="str">
            <v>LAS BLANQUITAS</v>
          </cell>
          <cell r="H4304">
            <v>1</v>
          </cell>
          <cell r="I4304" t="str">
            <v>RURAL</v>
          </cell>
          <cell r="J4304" t="str">
            <v>VEREDA LAS BLANQUITAS</v>
          </cell>
          <cell r="K4304"/>
        </row>
        <row r="4305">
          <cell r="F4305">
            <v>205895001971</v>
          </cell>
          <cell r="G4305" t="str">
            <v>PUENTE ANGOSTURA</v>
          </cell>
          <cell r="H4305"/>
          <cell r="I4305" t="str">
            <v>RURAL</v>
          </cell>
          <cell r="J4305" t="str">
            <v>VDA LA ANGOSTURA</v>
          </cell>
          <cell r="K4305" t="str">
            <v>GOBERNACIÓN 668</v>
          </cell>
        </row>
        <row r="4306">
          <cell r="F4306">
            <v>205895001997</v>
          </cell>
          <cell r="G4306" t="str">
            <v>EL SALTO</v>
          </cell>
          <cell r="H4306"/>
          <cell r="I4306" t="str">
            <v>RURAL</v>
          </cell>
          <cell r="J4306" t="str">
            <v>VDA. EL SALTO</v>
          </cell>
          <cell r="K4306"/>
        </row>
        <row r="4307">
          <cell r="F4307">
            <v>205895002012</v>
          </cell>
          <cell r="G4307" t="str">
            <v>SAN ANTONIO DEL BOROCO</v>
          </cell>
          <cell r="H4307">
            <v>1</v>
          </cell>
          <cell r="I4307" t="str">
            <v>RURAL</v>
          </cell>
          <cell r="J4307" t="str">
            <v>VEREDA SAN ANTONIO DEL BOROCO</v>
          </cell>
          <cell r="K4307"/>
        </row>
        <row r="4308">
          <cell r="F4308">
            <v>205895002021</v>
          </cell>
          <cell r="G4308" t="str">
            <v>LA CIENAGA</v>
          </cell>
          <cell r="H4308"/>
          <cell r="I4308" t="str">
            <v>RURAL</v>
          </cell>
          <cell r="J4308" t="str">
            <v>VDA. LA CIENAGA</v>
          </cell>
          <cell r="K4308"/>
        </row>
        <row r="4309">
          <cell r="F4309">
            <v>205895002039</v>
          </cell>
          <cell r="G4309" t="str">
            <v>E R I EL LIMON</v>
          </cell>
          <cell r="H4309"/>
          <cell r="I4309" t="str">
            <v>RURAL</v>
          </cell>
          <cell r="J4309" t="str">
            <v>VDA.  LIMÓN AFUERA</v>
          </cell>
          <cell r="K4309"/>
        </row>
        <row r="4310">
          <cell r="F4310">
            <v>205895002047</v>
          </cell>
          <cell r="G4310" t="str">
            <v>C.E.R.I PABLOS MUERA</v>
          </cell>
          <cell r="H4310">
            <v>1</v>
          </cell>
          <cell r="I4310" t="str">
            <v>RURAL</v>
          </cell>
          <cell r="J4310" t="str">
            <v>VDA PABLOS MUERA</v>
          </cell>
          <cell r="K4310"/>
        </row>
        <row r="4311">
          <cell r="F4311">
            <v>205895002055</v>
          </cell>
          <cell r="G4311" t="str">
            <v>E R I NUEVA ILUSION</v>
          </cell>
          <cell r="H4311"/>
          <cell r="I4311" t="str">
            <v>RURAL</v>
          </cell>
          <cell r="J4311" t="str">
            <v>VDA. LA ILUSIÓN</v>
          </cell>
          <cell r="K4311"/>
        </row>
        <row r="4312">
          <cell r="F4312">
            <v>205895002080</v>
          </cell>
          <cell r="G4312" t="str">
            <v>ERI CAÑO LA TRES</v>
          </cell>
          <cell r="H4312">
            <v>1</v>
          </cell>
          <cell r="I4312" t="str">
            <v>RURAL</v>
          </cell>
          <cell r="J4312" t="str">
            <v>VDA CAÑO LA TRES</v>
          </cell>
          <cell r="K4312"/>
        </row>
        <row r="4313">
          <cell r="F4313">
            <v>205895002098</v>
          </cell>
          <cell r="G4313" t="str">
            <v>E R I LA LINEA</v>
          </cell>
          <cell r="H4313">
            <v>1</v>
          </cell>
          <cell r="I4313" t="str">
            <v>RURAL</v>
          </cell>
          <cell r="J4313" t="str">
            <v>VDA. CHILONA EL ENCANTO</v>
          </cell>
          <cell r="K4313"/>
        </row>
        <row r="4314">
          <cell r="F4314">
            <v>205895002250</v>
          </cell>
          <cell r="G4314" t="str">
            <v>E R LA SALOBRE</v>
          </cell>
          <cell r="H4314"/>
          <cell r="I4314" t="str">
            <v>RURAL</v>
          </cell>
          <cell r="J4314" t="str">
            <v>VDA. LA SALOBRE</v>
          </cell>
          <cell r="K4314"/>
        </row>
        <row r="4315">
          <cell r="F4315">
            <v>205895002373</v>
          </cell>
          <cell r="G4315" t="str">
            <v>E R I EL DOCE N° 2</v>
          </cell>
          <cell r="H4315">
            <v>1</v>
          </cell>
          <cell r="I4315" t="str">
            <v>RURAL</v>
          </cell>
          <cell r="J4315" t="str">
            <v>VDA BARRIO GALLETA</v>
          </cell>
          <cell r="K4315"/>
        </row>
        <row r="4316">
          <cell r="F4316">
            <v>205895800008</v>
          </cell>
          <cell r="G4316" t="str">
            <v>C.E.R BAGRE MEDIO</v>
          </cell>
          <cell r="H4316"/>
          <cell r="I4316" t="str">
            <v>RURAL</v>
          </cell>
          <cell r="J4316" t="str">
            <v>VDA BAGRE MEDIO</v>
          </cell>
          <cell r="K4316"/>
        </row>
        <row r="4317">
          <cell r="F4317">
            <v>205895800016</v>
          </cell>
          <cell r="G4317" t="str">
            <v>MINA MONTON</v>
          </cell>
          <cell r="H4317">
            <v>1</v>
          </cell>
          <cell r="I4317" t="str">
            <v>RURAL</v>
          </cell>
          <cell r="J4317" t="str">
            <v>MINA MONTON</v>
          </cell>
          <cell r="K4317"/>
        </row>
        <row r="4318">
          <cell r="F4318">
            <v>205895800024</v>
          </cell>
          <cell r="G4318" t="str">
            <v>ERI CAMPO ALEGRE</v>
          </cell>
          <cell r="H4318">
            <v>1</v>
          </cell>
          <cell r="I4318" t="str">
            <v>RURAL</v>
          </cell>
          <cell r="J4318" t="str">
            <v>VDA CAMPO ALEGRE</v>
          </cell>
          <cell r="K4318"/>
        </row>
        <row r="4319">
          <cell r="F4319">
            <v>205895800032</v>
          </cell>
          <cell r="G4319" t="str">
            <v>ERI BOCAS DEL RIO BAGRE</v>
          </cell>
          <cell r="H4319">
            <v>1</v>
          </cell>
          <cell r="I4319" t="str">
            <v>RURAL</v>
          </cell>
          <cell r="J4319" t="str">
            <v>VDA BOCAS DEL RIO BAGRE</v>
          </cell>
          <cell r="K4319"/>
        </row>
        <row r="4320">
          <cell r="F4320">
            <v>205895800041</v>
          </cell>
          <cell r="G4320" t="str">
            <v>ERI BOCAS DE LA ZORRA</v>
          </cell>
          <cell r="H4320">
            <v>1</v>
          </cell>
          <cell r="I4320" t="str">
            <v>RURAL</v>
          </cell>
          <cell r="J4320" t="str">
            <v>VDA BOCA DE LA ZORRA</v>
          </cell>
          <cell r="K4320"/>
        </row>
        <row r="4321">
          <cell r="F4321">
            <v>205895800067</v>
          </cell>
          <cell r="G4321" t="str">
            <v>LA REBATIÑA</v>
          </cell>
          <cell r="H4321"/>
          <cell r="I4321" t="str">
            <v>RURAL</v>
          </cell>
          <cell r="J4321" t="str">
            <v>VDA LA REBATIÑA</v>
          </cell>
          <cell r="K4321"/>
        </row>
        <row r="4322">
          <cell r="F4322">
            <v>205895800075</v>
          </cell>
          <cell r="G4322" t="str">
            <v>EL PARAMO</v>
          </cell>
          <cell r="H4322"/>
          <cell r="I4322" t="str">
            <v>RURAL</v>
          </cell>
          <cell r="J4322" t="str">
            <v>COMUNIDAD INDIGENA EL PARAMO</v>
          </cell>
          <cell r="K4322"/>
        </row>
        <row r="4323">
          <cell r="F4323">
            <v>205895800083</v>
          </cell>
          <cell r="G4323" t="str">
            <v>SAN ANTONIO 2</v>
          </cell>
          <cell r="H4323"/>
          <cell r="I4323" t="str">
            <v>RURAL</v>
          </cell>
          <cell r="J4323" t="str">
            <v>VDA SAN ANTONIO</v>
          </cell>
          <cell r="K4323"/>
        </row>
        <row r="4324">
          <cell r="F4324">
            <v>405895000027</v>
          </cell>
          <cell r="G4324" t="str">
            <v>GERMANIA</v>
          </cell>
          <cell r="H4324">
            <v>1</v>
          </cell>
          <cell r="I4324" t="str">
            <v>RURAL</v>
          </cell>
          <cell r="J4324" t="str">
            <v>VEREDA LA ESPERANZA</v>
          </cell>
          <cell r="K4324"/>
        </row>
        <row r="4325">
          <cell r="F4325">
            <v>405895000043</v>
          </cell>
          <cell r="G4325" t="str">
            <v>E R LA CLARITA</v>
          </cell>
          <cell r="H4325"/>
          <cell r="I4325" t="str">
            <v>RURAL</v>
          </cell>
          <cell r="J4325" t="str">
            <v>VDA. LA CLARITA</v>
          </cell>
          <cell r="K4325" t="str">
            <v>GOBERNACIÓN 668</v>
          </cell>
        </row>
        <row r="4326">
          <cell r="F4326">
            <v>405895001449</v>
          </cell>
          <cell r="G4326" t="str">
            <v>QUEBRADONA #1</v>
          </cell>
          <cell r="H4326"/>
          <cell r="I4326" t="str">
            <v>RURAL</v>
          </cell>
          <cell r="J4326" t="str">
            <v>VDA QUEBRADONA</v>
          </cell>
          <cell r="K4326" t="str">
            <v>GOBERNACIÓN 668</v>
          </cell>
        </row>
        <row r="4327">
          <cell r="F4327">
            <v>205895800121</v>
          </cell>
          <cell r="G4327" t="str">
            <v>C.E.R.I. ALTO QUEBRADONA</v>
          </cell>
          <cell r="H4327"/>
          <cell r="I4327" t="str">
            <v>RURAL</v>
          </cell>
          <cell r="J4327" t="str">
            <v>ALTO QUEBRADONA</v>
          </cell>
          <cell r="K4327"/>
        </row>
        <row r="4328">
          <cell r="F4328">
            <v>205895800113</v>
          </cell>
          <cell r="G4328" t="str">
            <v>C.E.R.I. VEGAS DE SEGOVIA</v>
          </cell>
          <cell r="H4328"/>
          <cell r="I4328" t="str">
            <v>RURAL</v>
          </cell>
          <cell r="J4328" t="str">
            <v>VEGAS DE SEGOVIA</v>
          </cell>
          <cell r="K4328"/>
        </row>
        <row r="4329">
          <cell r="F4329">
            <v>205895800091</v>
          </cell>
          <cell r="G4329" t="str">
            <v>C.E.R. LOS CASTILLOS</v>
          </cell>
          <cell r="H4329"/>
          <cell r="I4329" t="str">
            <v>RURAL</v>
          </cell>
          <cell r="J4329" t="str">
            <v xml:space="preserve">VDA LOS CASTILLOS </v>
          </cell>
          <cell r="K4329"/>
        </row>
        <row r="4330">
          <cell r="F4330">
            <v>205895800105</v>
          </cell>
          <cell r="G4330" t="str">
            <v>C.E.R.I. SAN ANTONIO CARRETERA</v>
          </cell>
          <cell r="H4330"/>
          <cell r="I4330" t="str">
            <v>RURAL</v>
          </cell>
          <cell r="J4330" t="str">
            <v xml:space="preserve">SAN ANTONIO CARRETERA </v>
          </cell>
          <cell r="K4330"/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 OFICIALES "/>
      <sheetName val="SEDES OFICIALES "/>
      <sheetName val="EE NO OFICIALES"/>
      <sheetName val="SEDES NO OFICIALES "/>
    </sheetNames>
    <sheetDataSet>
      <sheetData sheetId="0">
        <row r="2">
          <cell r="F2">
            <v>105212000082</v>
          </cell>
          <cell r="G2" t="str">
            <v>I. E. SAN LUIS GONZAGA</v>
          </cell>
          <cell r="H2" t="str">
            <v>CLL 50  62-78</v>
          </cell>
          <cell r="I2" t="str">
            <v>274 73 84 Y 274 15 84</v>
          </cell>
          <cell r="J2" t="str">
            <v>VARGAS GOMEZ YOVANYS ANTONIO</v>
          </cell>
          <cell r="K2" t="str">
            <v>INSTITUCION EDUCATIVA</v>
          </cell>
          <cell r="M2" t="str">
            <v>OFICIAL</v>
          </cell>
          <cell r="N2" t="str">
            <v>MIXTO</v>
          </cell>
          <cell r="O2" t="str">
            <v>URBANA,RURAL</v>
          </cell>
          <cell r="P2" t="str">
            <v>PREESCOLAR,MEDIA,BÁSICA SECUNDARIA,BÁSICA PRIMARIA</v>
          </cell>
          <cell r="Q2" t="str">
            <v>MAÑANA,NOCTURNA,TARDE,FIN DE SEMANA</v>
          </cell>
        </row>
        <row r="3">
          <cell r="F3">
            <v>105212000112</v>
          </cell>
          <cell r="G3" t="str">
            <v>I. E. ESCUELA NORMAL SUPERIOR MARIA AUXILIADORA</v>
          </cell>
          <cell r="H3" t="str">
            <v>IND AUTOPISTA NORTE KILOMETRO 14</v>
          </cell>
          <cell r="I3">
            <v>2740101</v>
          </cell>
          <cell r="J3" t="str">
            <v xml:space="preserve">MARY LUZ GOMEZ ORTIZ </v>
          </cell>
          <cell r="K3" t="str">
            <v>INSTITUCION EDUCATIVA</v>
          </cell>
          <cell r="M3" t="str">
            <v>OFICIAL</v>
          </cell>
          <cell r="N3" t="str">
            <v>MIXTO</v>
          </cell>
          <cell r="O3" t="str">
            <v>URBANA</v>
          </cell>
          <cell r="P3" t="str">
            <v>PREESCOLAR,MEDIA,BÁSICA SECUNDARIA,BÁSICA PRIMARIA</v>
          </cell>
          <cell r="Q3" t="str">
            <v>COMPLETA</v>
          </cell>
        </row>
        <row r="4">
          <cell r="F4">
            <v>105212000368</v>
          </cell>
          <cell r="G4" t="str">
            <v>I. E. VILLANUEVA</v>
          </cell>
          <cell r="H4" t="str">
            <v xml:space="preserve">KR 56 56 155 </v>
          </cell>
          <cell r="I4" t="str">
            <v>4443021 - 4534278</v>
          </cell>
          <cell r="J4" t="str">
            <v>CABALLERO ESCORCIA ESMERALDA ROCIO</v>
          </cell>
          <cell r="K4" t="str">
            <v>INSTITUCION EDUCATIVA</v>
          </cell>
          <cell r="M4" t="str">
            <v>OFICIAL</v>
          </cell>
          <cell r="N4" t="str">
            <v>MIXTO</v>
          </cell>
          <cell r="O4" t="str">
            <v>URBANA</v>
          </cell>
          <cell r="P4" t="str">
            <v>PREESCOLAR,MEDIA,BÁSICA SECUNDARIA,BÁSICA PRIMARIA</v>
          </cell>
          <cell r="Q4" t="str">
            <v>MAÑANA,NOCTURNA,TARDE,FIN DE SEMANA</v>
          </cell>
        </row>
        <row r="5">
          <cell r="F5">
            <v>105212000830</v>
          </cell>
          <cell r="G5" t="str">
            <v>I. E. LA TRINIDAD</v>
          </cell>
          <cell r="H5" t="str">
            <v xml:space="preserve">CL 41 78 C 32 </v>
          </cell>
          <cell r="I5">
            <v>4810134</v>
          </cell>
          <cell r="J5" t="str">
            <v>CADAVID BUSTAMANTE MARTA LUZ</v>
          </cell>
          <cell r="K5" t="str">
            <v>INSTITUCION EDUCATIVA</v>
          </cell>
          <cell r="M5" t="str">
            <v>OFICIAL</v>
          </cell>
          <cell r="N5" t="str">
            <v>MIXTO</v>
          </cell>
          <cell r="O5" t="str">
            <v>URBANA</v>
          </cell>
          <cell r="P5" t="str">
            <v>PREESCOLAR,MEDIA,BÁSICA SECUNDARIA,BÁSICA PRIMARIA</v>
          </cell>
          <cell r="Q5" t="str">
            <v>MAÑANA,TARDE</v>
          </cell>
        </row>
        <row r="6">
          <cell r="F6">
            <v>205212000061</v>
          </cell>
          <cell r="G6" t="str">
            <v>INSTITUCION EDUCATIVA RURAL GRANJAS INFANTILES</v>
          </cell>
          <cell r="H6" t="str">
            <v>AUTOPISTA. NORTE KM 18</v>
          </cell>
          <cell r="I6">
            <v>4086863</v>
          </cell>
          <cell r="J6" t="str">
            <v>JIMENEZ GOMEZ RUTH LUCENA</v>
          </cell>
          <cell r="K6" t="str">
            <v>INSTITUCION EDUCATIVA</v>
          </cell>
          <cell r="M6" t="str">
            <v>OFICIAL</v>
          </cell>
          <cell r="N6" t="str">
            <v>MIXTO</v>
          </cell>
          <cell r="O6" t="str">
            <v>RURAL</v>
          </cell>
          <cell r="P6" t="str">
            <v>PREESCOLAR,MEDIA,BÁSICA SECUNDARIA,BÁSICA PRIMARIA</v>
          </cell>
          <cell r="Q6" t="str">
            <v>MAÑANA,TARDE</v>
          </cell>
        </row>
        <row r="7">
          <cell r="F7">
            <v>105129000089</v>
          </cell>
          <cell r="G7" t="str">
            <v>INSTITUCION EDUCATIVA GABRIEL ECHAVARRIA</v>
          </cell>
          <cell r="H7" t="str">
            <v>KR 50 108 S 05</v>
          </cell>
          <cell r="I7">
            <v>2787594</v>
          </cell>
          <cell r="J7" t="str">
            <v>TIRADO MESA LUIS FERNANDO</v>
          </cell>
          <cell r="K7" t="str">
            <v>INSTITUCION EDUCATIVA</v>
          </cell>
          <cell r="M7" t="str">
            <v>OFICIAL</v>
          </cell>
          <cell r="N7" t="str">
            <v>MIXTO</v>
          </cell>
          <cell r="O7" t="str">
            <v>RURAL,URBANA</v>
          </cell>
          <cell r="P7" t="str">
            <v>PREESCOLAR,MEDIA,BÁSICA SECUNDARIA,BÁSICA PRIMARIA</v>
          </cell>
          <cell r="Q7" t="str">
            <v>MAÑANA,TARDE</v>
          </cell>
        </row>
        <row r="8">
          <cell r="F8">
            <v>105129000534</v>
          </cell>
          <cell r="G8" t="str">
            <v>INSTITUCIÓN EDUCATIVA PEDRO LUIS ALVAREZ CORREA</v>
          </cell>
          <cell r="H8" t="str">
            <v xml:space="preserve">CL 129 S 48 70 </v>
          </cell>
          <cell r="I8" t="str">
            <v>4800730 Ext- 101 a 105</v>
          </cell>
          <cell r="J8" t="str">
            <v>PEREZ RAMIREZ BEATRIZ ELENA</v>
          </cell>
          <cell r="K8" t="str">
            <v>INSTITUCION EDUCATIVA</v>
          </cell>
          <cell r="M8" t="str">
            <v>OFICIAL</v>
          </cell>
          <cell r="N8" t="str">
            <v>MIXTO</v>
          </cell>
          <cell r="O8" t="str">
            <v>URBANA</v>
          </cell>
          <cell r="P8" t="str">
            <v>PREESCOLAR,MEDIA,BÁSICA SECUNDARIA,BÁSICA PRIMARIA</v>
          </cell>
          <cell r="Q8" t="str">
            <v>MAÑANA,NOCTURNA,TARDE,FIN DE SEMANA</v>
          </cell>
        </row>
        <row r="9">
          <cell r="F9">
            <v>205440000330</v>
          </cell>
          <cell r="G9" t="str">
            <v>C. E. R. OBISPO EMILIO BOTERO GONZALEZ</v>
          </cell>
          <cell r="H9" t="str">
            <v>VDA LAS MERCEDES</v>
          </cell>
          <cell r="I9" t="str">
            <v>548 43 90</v>
          </cell>
          <cell r="J9" t="str">
            <v>PINEDA RODRIGUEZ HORACIO ANTONIO</v>
          </cell>
          <cell r="K9" t="str">
            <v>CENTRO EDUCATIVO</v>
          </cell>
          <cell r="M9" t="str">
            <v>OFICIAL</v>
          </cell>
          <cell r="N9" t="str">
            <v>MIXTO</v>
          </cell>
          <cell r="O9" t="str">
            <v>RURAL</v>
          </cell>
          <cell r="P9" t="str">
            <v>PREESCOLAR,BÁSICA SECUNDARIA,BÁSICA PRIMARIA</v>
          </cell>
          <cell r="Q9" t="str">
            <v>MAÑANA,COMPLETA</v>
          </cell>
        </row>
        <row r="10">
          <cell r="F10">
            <v>205376000495</v>
          </cell>
          <cell r="G10" t="str">
            <v>C. E. R. EL TAMBO</v>
          </cell>
          <cell r="H10" t="str">
            <v>VDA. EL TAMBO</v>
          </cell>
          <cell r="I10">
            <v>5537547</v>
          </cell>
          <cell r="J10" t="str">
            <v>AYALA MUÑOZ MARIA LUZ DARY</v>
          </cell>
          <cell r="K10" t="str">
            <v>CENTRO EDUCATIVO</v>
          </cell>
          <cell r="M10" t="str">
            <v>OFICIAL</v>
          </cell>
          <cell r="N10" t="str">
            <v>MIXTO</v>
          </cell>
          <cell r="O10" t="str">
            <v>RURAL</v>
          </cell>
          <cell r="P10" t="str">
            <v>PREESCOLAR,MEDIA,BÁSICA SECUNDARIA,BÁSICA PRIMARIA</v>
          </cell>
          <cell r="Q10" t="str">
            <v>COMPLETA</v>
          </cell>
        </row>
        <row r="11">
          <cell r="F11">
            <v>105380000063</v>
          </cell>
          <cell r="G11" t="str">
            <v>I. E. BERNARDO ARANGO MACIAS</v>
          </cell>
          <cell r="H11" t="str">
            <v xml:space="preserve">KR 63 77 S 105 </v>
          </cell>
          <cell r="I11">
            <v>5604230</v>
          </cell>
          <cell r="J11" t="str">
            <v>GIRALDO ARCILA ROSALBA</v>
          </cell>
          <cell r="K11" t="str">
            <v>INSTITUCION EDUCATIVA</v>
          </cell>
          <cell r="M11" t="str">
            <v>OFICIAL</v>
          </cell>
          <cell r="N11" t="str">
            <v>MIXTO</v>
          </cell>
          <cell r="O11" t="str">
            <v>URBANA</v>
          </cell>
          <cell r="P11" t="str">
            <v>PREESCOLAR,MEDIA,BÁSICA SECUNDARIA,BÁSICA PRIMARIA</v>
          </cell>
          <cell r="Q11" t="str">
            <v>MAÑANA,NOCTURNA,TARDE,FIN DE SEMANA</v>
          </cell>
        </row>
        <row r="12">
          <cell r="F12">
            <v>105380000527</v>
          </cell>
          <cell r="G12" t="str">
            <v>I. E. CONCEJO MUNICIPAL</v>
          </cell>
          <cell r="H12" t="str">
            <v>CL 87 S 55 270</v>
          </cell>
          <cell r="I12">
            <v>3021375</v>
          </cell>
          <cell r="J12" t="str">
            <v>PANCHANA TABARES DEYANIRA</v>
          </cell>
          <cell r="K12" t="str">
            <v>INSTITUCION EDUCATIVA</v>
          </cell>
          <cell r="M12" t="str">
            <v>OFICIAL</v>
          </cell>
          <cell r="N12" t="str">
            <v>MIXTO</v>
          </cell>
          <cell r="O12" t="str">
            <v>URBANA</v>
          </cell>
          <cell r="P12" t="str">
            <v>PREESCOLAR,MEDIA,BÁSICA SECUNDARIA,BÁSICA PRIMARIA</v>
          </cell>
          <cell r="Q12" t="str">
            <v>MAÑANA,NOCTURNA,TARDE,FIN DE SEMANA</v>
          </cell>
        </row>
        <row r="13">
          <cell r="F13">
            <v>205380000165</v>
          </cell>
          <cell r="G13" t="str">
            <v>I. E. JOSE ANTONIO GALAN</v>
          </cell>
          <cell r="H13" t="str">
            <v>CL 100 BS 50 181 &lt;EOF&gt;</v>
          </cell>
          <cell r="I13" t="str">
            <v>278 28 90</v>
          </cell>
          <cell r="J13" t="str">
            <v>TRUJILLO ARANGO LUIS MANUEL</v>
          </cell>
          <cell r="K13" t="str">
            <v>INSTITUCION EDUCATIVA</v>
          </cell>
          <cell r="M13" t="str">
            <v>OFICIAL</v>
          </cell>
          <cell r="N13" t="str">
            <v>MIXTO</v>
          </cell>
          <cell r="O13" t="str">
            <v>URBANA</v>
          </cell>
          <cell r="P13" t="str">
            <v>PREESCOLAR,MEDIA,BÁSICA SECUNDARIA,BÁSICA PRIMARIA</v>
          </cell>
          <cell r="Q13" t="str">
            <v>MAÑANA,TARDE,FIN DE SEMANA</v>
          </cell>
        </row>
        <row r="14">
          <cell r="F14">
            <v>105150000099</v>
          </cell>
          <cell r="G14" t="str">
            <v>I. E. PBRO JULIO TAMAYO</v>
          </cell>
          <cell r="H14" t="str">
            <v xml:space="preserve">KR 52 B 52 159 </v>
          </cell>
          <cell r="I14">
            <v>8634142</v>
          </cell>
          <cell r="J14" t="str">
            <v>HINCAPIE GONZALEZ MARTA ELENA</v>
          </cell>
          <cell r="K14" t="str">
            <v>INSTITUCION EDUCATIVA</v>
          </cell>
          <cell r="M14" t="str">
            <v>OFICIAL</v>
          </cell>
          <cell r="N14" t="str">
            <v>MIXTO</v>
          </cell>
          <cell r="O14" t="str">
            <v>RURAL,URBANA</v>
          </cell>
          <cell r="P14" t="str">
            <v>PREESCOLAR,MEDIA,BÁSICA SECUNDARIA,BÁSICA PRIMARIA</v>
          </cell>
          <cell r="Q14" t="str">
            <v>COMPLETA,NOCTURNA,FIN DE SEMANA</v>
          </cell>
        </row>
        <row r="15">
          <cell r="F15">
            <v>105400000189</v>
          </cell>
          <cell r="G15" t="str">
            <v>I. E. PIO XI</v>
          </cell>
          <cell r="H15" t="str">
            <v>CL 9 10 59</v>
          </cell>
          <cell r="I15" t="str">
            <v>556 24 79</v>
          </cell>
          <cell r="J15" t="str">
            <v>CEBALLOS DONCEL MADELEYNE</v>
          </cell>
          <cell r="K15" t="str">
            <v>INSTITUCION EDUCATIVA</v>
          </cell>
          <cell r="M15" t="str">
            <v>OFICIAL</v>
          </cell>
          <cell r="N15" t="str">
            <v>MIXTO</v>
          </cell>
          <cell r="O15" t="str">
            <v>RURAL,URBANA</v>
          </cell>
          <cell r="P15" t="str">
            <v>PREESCOLAR,MEDIA,BÁSICA SECUNDARIA,BÁSICA PRIMARIA</v>
          </cell>
          <cell r="Q15" t="str">
            <v>MAÑANA,COMPLETA,NOCTURNA,TARDE,FIN DE SEMANA</v>
          </cell>
        </row>
        <row r="16">
          <cell r="F16">
            <v>105059000116</v>
          </cell>
          <cell r="G16" t="str">
            <v>INSTITUCION EDUCATIVA ROSA MESA DE MEJIA</v>
          </cell>
          <cell r="H16" t="str">
            <v>KR 7 10 13</v>
          </cell>
          <cell r="I16" t="str">
            <v>8559081-3184184764</v>
          </cell>
          <cell r="J16" t="str">
            <v>PATIÑO JIMENEZ OSCAR DARIO</v>
          </cell>
          <cell r="K16" t="str">
            <v>INSTITUCION EDUCATIVA</v>
          </cell>
          <cell r="M16" t="str">
            <v>OFICIAL</v>
          </cell>
          <cell r="N16" t="str">
            <v>MIXTO</v>
          </cell>
          <cell r="O16" t="str">
            <v>RURAL,URBANA</v>
          </cell>
          <cell r="P16" t="str">
            <v>PREESCOLAR,MEDIA,BÁSICA SECUNDARIA,BÁSICA PRIMARIA</v>
          </cell>
          <cell r="Q16" t="str">
            <v>COMPLETA,NOCTURNA,FIN DE SEMANA</v>
          </cell>
        </row>
        <row r="17">
          <cell r="F17">
            <v>205197000059</v>
          </cell>
          <cell r="G17" t="str">
            <v>I. E. EVA TULIA QUINTERO DE TORO</v>
          </cell>
          <cell r="H17" t="str">
            <v>VDA LA PIÑUELA</v>
          </cell>
          <cell r="I17">
            <v>8514842</v>
          </cell>
          <cell r="J17" t="str">
            <v>ARIAS GOMEZ CARLOS ELKIN</v>
          </cell>
          <cell r="K17" t="str">
            <v>INSTITUCION EDUCATIVA</v>
          </cell>
          <cell r="M17" t="str">
            <v>OFICIAL</v>
          </cell>
          <cell r="N17" t="str">
            <v>MIXTO</v>
          </cell>
          <cell r="O17" t="str">
            <v>RURAL</v>
          </cell>
          <cell r="P17" t="str">
            <v>PREESCOLAR,MEDIA,BÁSICA SECUNDARIA,BÁSICA PRIMARIA</v>
          </cell>
          <cell r="Q17" t="str">
            <v>COMPLETA,NOCTURNA,FIN DE SEMANA</v>
          </cell>
        </row>
        <row r="18">
          <cell r="F18">
            <v>105761000329</v>
          </cell>
          <cell r="G18" t="str">
            <v>I. E. JOSE MARIA VILLA</v>
          </cell>
          <cell r="H18" t="str">
            <v>CL 9 10 52</v>
          </cell>
          <cell r="I18">
            <v>8541622</v>
          </cell>
          <cell r="J18" t="str">
            <v>PALACIO TOBON LUZ EUGENIA</v>
          </cell>
          <cell r="K18" t="str">
            <v>INSTITUCION EDUCATIVA</v>
          </cell>
          <cell r="M18" t="str">
            <v>OFICIAL</v>
          </cell>
          <cell r="N18" t="str">
            <v>MIXTO</v>
          </cell>
          <cell r="O18" t="str">
            <v>URBANA,RURAL</v>
          </cell>
          <cell r="P18" t="str">
            <v>PREESCOLAR,MEDIA,BÁSICA SECUNDARIA,BÁSICA PRIMARIA</v>
          </cell>
          <cell r="Q18" t="str">
            <v>MAÑANA,COMPLETA,NOCTURNA,TARDE,FIN DE SEMANA</v>
          </cell>
        </row>
        <row r="19">
          <cell r="F19">
            <v>205284000120</v>
          </cell>
          <cell r="G19" t="str">
            <v>I. E. R. NOBOGACITA</v>
          </cell>
          <cell r="H19" t="str">
            <v>VDA NOBOGACITA</v>
          </cell>
          <cell r="I19" t="str">
            <v>8595032 - 8513402</v>
          </cell>
          <cell r="J19" t="str">
            <v>JIMENEZ SERNA NELSON MAURICIO</v>
          </cell>
          <cell r="K19" t="str">
            <v>INSTITUCION EDUCATIVA</v>
          </cell>
          <cell r="M19" t="str">
            <v>OFICIAL</v>
          </cell>
          <cell r="N19" t="str">
            <v>MIXTO</v>
          </cell>
          <cell r="O19" t="str">
            <v>RURAL</v>
          </cell>
          <cell r="P19" t="str">
            <v>PREESCOLAR,MEDIA,BÁSICA SECUNDARIA,BÁSICA PRIMARIA</v>
          </cell>
          <cell r="Q19" t="str">
            <v>MAÑANA,COMPLETA,NOCTURNA,TARDE,FIN DE SEMANA</v>
          </cell>
        </row>
        <row r="20">
          <cell r="F20">
            <v>105318000049</v>
          </cell>
          <cell r="G20" t="str">
            <v>I. E. SANTO TOMAS DE AQUINO</v>
          </cell>
          <cell r="H20" t="str">
            <v>KR 50 52 99</v>
          </cell>
          <cell r="I20" t="str">
            <v>444 94 49</v>
          </cell>
          <cell r="J20" t="str">
            <v>CASTRILLON FLOREZ SERGIO AUGUSTO</v>
          </cell>
          <cell r="K20" t="str">
            <v>INSTITUCION EDUCATIVA</v>
          </cell>
          <cell r="M20" t="str">
            <v>OFICIAL</v>
          </cell>
          <cell r="N20" t="str">
            <v>MIXTO</v>
          </cell>
          <cell r="O20" t="str">
            <v>RURAL,URBANA</v>
          </cell>
          <cell r="P20" t="str">
            <v>PREESCOLAR,MEDIA,BÁSICA SECUNDARIA,BÁSICA PRIMARIA</v>
          </cell>
          <cell r="Q20" t="str">
            <v>MAÑANA,COMPLETA,NOCTURNA,TARDE</v>
          </cell>
        </row>
        <row r="21">
          <cell r="F21">
            <v>105318000278</v>
          </cell>
          <cell r="G21" t="str">
            <v>INSTITUCION EDUCATIVA INMACULADA CONCEPCION</v>
          </cell>
          <cell r="H21" t="str">
            <v>KR 50 51 92</v>
          </cell>
          <cell r="I21" t="str">
            <v>5510213-5515309</v>
          </cell>
          <cell r="J21" t="str">
            <v>OSSA MAZO SERGIO ALBERTO</v>
          </cell>
          <cell r="K21" t="str">
            <v>INSTITUCION EDUCATIVA</v>
          </cell>
          <cell r="M21" t="str">
            <v>OFICIAL</v>
          </cell>
          <cell r="N21" t="str">
            <v>MIXTO</v>
          </cell>
          <cell r="O21" t="str">
            <v>RURAL,URBANA</v>
          </cell>
          <cell r="P21" t="str">
            <v>PREESCOLAR,MEDIA,BÁSICA SECUNDARIA,BÁSICA PRIMARIA</v>
          </cell>
          <cell r="Q21" t="str">
            <v>MAÑANA,COMPLETA,TARDE,FIN DE SEMANA</v>
          </cell>
        </row>
        <row r="22">
          <cell r="F22">
            <v>205318000167</v>
          </cell>
          <cell r="G22" t="str">
            <v>I. E. ROMERAL</v>
          </cell>
          <cell r="H22" t="str">
            <v>VDA. ROMERAL</v>
          </cell>
          <cell r="I22">
            <v>5513187</v>
          </cell>
          <cell r="J22" t="str">
            <v>ARCILA FRANCO LUZ MERY</v>
          </cell>
          <cell r="K22" t="str">
            <v>INSTITUCION EDUCATIVA</v>
          </cell>
          <cell r="M22" t="str">
            <v>OFICIAL</v>
          </cell>
          <cell r="N22" t="str">
            <v>MIXTO</v>
          </cell>
          <cell r="O22" t="str">
            <v>RURAL</v>
          </cell>
          <cell r="P22" t="str">
            <v>PREESCOLAR,MEDIA,BÁSICA SECUNDARIA,BÁSICA PRIMARIA</v>
          </cell>
          <cell r="Q22" t="str">
            <v>MAÑANA,COMPLETA,NOCTURNA,TARDE,FIN DE SEMANA</v>
          </cell>
        </row>
        <row r="23">
          <cell r="F23">
            <v>205318000183</v>
          </cell>
          <cell r="G23" t="str">
            <v>INSTITUCION EDUCATIVA RURAL PIEDRAS BLANCAS</v>
          </cell>
          <cell r="H23" t="str">
            <v>VDA. PIEDRAS BLANCAS</v>
          </cell>
          <cell r="I23">
            <v>5575431</v>
          </cell>
          <cell r="J23" t="str">
            <v>GONZALEZ RAMIREZ ROGER ALEXANDER</v>
          </cell>
          <cell r="K23" t="str">
            <v>INSTITUCION EDUCATIVA</v>
          </cell>
          <cell r="M23" t="str">
            <v>OFICIAL</v>
          </cell>
          <cell r="N23" t="str">
            <v>MIXTO</v>
          </cell>
          <cell r="O23" t="str">
            <v>RURAL</v>
          </cell>
          <cell r="P23" t="str">
            <v>PREESCOLAR,MEDIA,BÁSICA SECUNDARIA,BÁSICA PRIMARIA</v>
          </cell>
          <cell r="Q23" t="str">
            <v>COMPLETA</v>
          </cell>
        </row>
        <row r="24">
          <cell r="F24">
            <v>205079000346</v>
          </cell>
          <cell r="G24" t="str">
            <v>INSTITUCIÓN EDUCATIVA RURAL EL TABLAZO</v>
          </cell>
          <cell r="H24" t="str">
            <v>AUTOPISTA NORTE KM 27</v>
          </cell>
          <cell r="I24" t="str">
            <v>407 04 33</v>
          </cell>
          <cell r="J24" t="str">
            <v>MONCADA TABARES JOSE HONORATO</v>
          </cell>
          <cell r="K24" t="str">
            <v>INSTITUCION EDUCATIVA</v>
          </cell>
          <cell r="M24" t="str">
            <v>OFICIAL</v>
          </cell>
          <cell r="N24" t="str">
            <v>MIXTO</v>
          </cell>
          <cell r="O24" t="str">
            <v>RURAL</v>
          </cell>
          <cell r="P24" t="str">
            <v>PREESCOLAR,MEDIA,BÁSICA SECUNDARIA,BÁSICA PRIMARIA</v>
          </cell>
          <cell r="Q24" t="str">
            <v>MAÑANA,COMPLETA,TARDE</v>
          </cell>
        </row>
        <row r="25">
          <cell r="F25">
            <v>105034000014</v>
          </cell>
          <cell r="G25" t="str">
            <v>INSTITUCION EDUCATIVA SAN JUAN DE LOS ANDES</v>
          </cell>
          <cell r="H25" t="str">
            <v xml:space="preserve">KR 50 51 58 </v>
          </cell>
          <cell r="I25">
            <v>8414676</v>
          </cell>
          <cell r="J25" t="str">
            <v>ESPINAL RAMIREZ ALBA LUZ</v>
          </cell>
          <cell r="K25" t="str">
            <v>INSTITUCION EDUCATIVA</v>
          </cell>
          <cell r="M25" t="str">
            <v>OFICIAL</v>
          </cell>
          <cell r="N25" t="str">
            <v>MIXTO</v>
          </cell>
          <cell r="O25" t="str">
            <v>URBANA</v>
          </cell>
          <cell r="P25" t="str">
            <v>PREESCOLAR,MEDIA,BÁSICA SECUNDARIA,BÁSICA PRIMARIA</v>
          </cell>
          <cell r="Q25" t="str">
            <v>MAÑANA,TARDE,FIN DE SEMANA</v>
          </cell>
        </row>
        <row r="26">
          <cell r="F26">
            <v>105034000278</v>
          </cell>
          <cell r="G26" t="str">
            <v>I. E. MARCO FIDEL SUAREZ</v>
          </cell>
          <cell r="H26" t="str">
            <v>KR CAJIBIO 55 A 06</v>
          </cell>
          <cell r="I26">
            <v>8414448</v>
          </cell>
          <cell r="J26" t="str">
            <v>ALVAREZ VELEZ HECTOR ALONSO</v>
          </cell>
          <cell r="K26" t="str">
            <v>INSTITUCION EDUCATIVA</v>
          </cell>
          <cell r="M26" t="str">
            <v>OFICIAL</v>
          </cell>
          <cell r="N26" t="str">
            <v>MIXTO</v>
          </cell>
          <cell r="O26" t="str">
            <v>URBANA,RURAL</v>
          </cell>
          <cell r="P26" t="str">
            <v>PREESCOLAR,MEDIA,BÁSICA SECUNDARIA,BÁSICA PRIMARIA</v>
          </cell>
          <cell r="Q26" t="str">
            <v>MAÑANA,COMPLETA,TARDE,FIN DE SEMANA</v>
          </cell>
        </row>
        <row r="27">
          <cell r="F27">
            <v>105040000212</v>
          </cell>
          <cell r="G27" t="str">
            <v>I. E. ANORI</v>
          </cell>
          <cell r="H27" t="str">
            <v>KR 35 26 380</v>
          </cell>
          <cell r="I27">
            <v>8350861</v>
          </cell>
          <cell r="J27" t="str">
            <v>SANCHEZ MACIAS JAVIER ANDRES</v>
          </cell>
          <cell r="K27" t="str">
            <v>INSTITUCION EDUCATIVA</v>
          </cell>
          <cell r="M27" t="str">
            <v>OFICIAL</v>
          </cell>
          <cell r="N27" t="str">
            <v>MIXTO</v>
          </cell>
          <cell r="O27" t="str">
            <v>RURAL,URBANA</v>
          </cell>
          <cell r="P27" t="str">
            <v>PREESCOLAR,MEDIA,BÁSICA SECUNDARIA,BÁSICA PRIMARIA</v>
          </cell>
          <cell r="Q27" t="str">
            <v>COMPLETA,NOCTURNA,FIN DE SEMANA</v>
          </cell>
        </row>
        <row r="28">
          <cell r="F28">
            <v>105034000740</v>
          </cell>
          <cell r="G28" t="str">
            <v>INSTITUCION EDUCATIVA JUAN DE DIOS URIBE</v>
          </cell>
          <cell r="H28" t="str">
            <v>KR 48 47 70</v>
          </cell>
          <cell r="I28">
            <v>8414050</v>
          </cell>
          <cell r="J28" t="str">
            <v>OCHOA RESTREPO CARLOS MARIO</v>
          </cell>
          <cell r="K28" t="str">
            <v>INSTITUCION EDUCATIVA</v>
          </cell>
          <cell r="M28" t="str">
            <v>OFICIAL</v>
          </cell>
          <cell r="N28" t="str">
            <v>MIXTO</v>
          </cell>
          <cell r="O28" t="str">
            <v>URBANA,RURAL</v>
          </cell>
          <cell r="P28" t="str">
            <v>PREESCOLAR,MEDIA,BÁSICA SECUNDARIA,BÁSICA PRIMARIA</v>
          </cell>
          <cell r="Q28" t="str">
            <v>MAÑANA,COMPLETA,NOCTURNA,TARDE,FIN DE SEMANA</v>
          </cell>
        </row>
        <row r="29">
          <cell r="F29">
            <v>205847001098</v>
          </cell>
          <cell r="G29" t="str">
            <v>I. E. R. VALENTINA FIGUEROA</v>
          </cell>
          <cell r="H29" t="str">
            <v>VDA. PAVON</v>
          </cell>
          <cell r="J29" t="str">
            <v xml:space="preserve">CARO MONTOYA MARICELA </v>
          </cell>
          <cell r="K29" t="str">
            <v>INSTITUCION EDUCATIVA</v>
          </cell>
          <cell r="M29" t="str">
            <v>OFICIAL</v>
          </cell>
          <cell r="N29" t="str">
            <v>MIXTO</v>
          </cell>
          <cell r="O29" t="str">
            <v>RURAL</v>
          </cell>
          <cell r="P29" t="str">
            <v>PREESCOLAR,MEDIA,BÁSICA SECUNDARIA,BÁSICA PRIMARIA</v>
          </cell>
          <cell r="Q29" t="str">
            <v>COMPLETA,NOCTURNA,FIN DE SEMANA</v>
          </cell>
        </row>
        <row r="30">
          <cell r="F30">
            <v>105190000181</v>
          </cell>
          <cell r="G30" t="str">
            <v>I. E. CISNEROS</v>
          </cell>
          <cell r="H30" t="str">
            <v>CL 19 13 26</v>
          </cell>
          <cell r="I30" t="str">
            <v>8632358 - 8631568</v>
          </cell>
          <cell r="J30" t="str">
            <v>MARIN ECHEVERRI ROBERTO ANTONIO</v>
          </cell>
          <cell r="K30" t="str">
            <v>INSTITUCION EDUCATIVA</v>
          </cell>
          <cell r="M30" t="str">
            <v>OFICIAL</v>
          </cell>
          <cell r="N30" t="str">
            <v>MIXTO</v>
          </cell>
          <cell r="O30" t="str">
            <v>RURAL,URBANA</v>
          </cell>
          <cell r="P30" t="str">
            <v>PREESCOLAR,MEDIA,BÁSICA SECUNDARIA,BÁSICA PRIMARIA</v>
          </cell>
          <cell r="Q30" t="str">
            <v>MAÑANA,COMPLETA,ÚNICA,NOCTURNA,TARDE,FIN DE SEMANA</v>
          </cell>
        </row>
        <row r="31">
          <cell r="F31">
            <v>205234000366</v>
          </cell>
          <cell r="G31" t="str">
            <v>I. E. R. URAMA</v>
          </cell>
          <cell r="H31" t="str">
            <v>CORREG. SAN JOSE DE URAMA</v>
          </cell>
          <cell r="I31">
            <v>8594044</v>
          </cell>
          <cell r="J31" t="str">
            <v>RIVERA DAZA JESUS EMILIO</v>
          </cell>
          <cell r="K31" t="str">
            <v>INSTITUCION EDUCATIVA</v>
          </cell>
          <cell r="M31" t="str">
            <v>OFICIAL</v>
          </cell>
          <cell r="N31" t="str">
            <v>MIXTO</v>
          </cell>
          <cell r="O31" t="str">
            <v>RURAL</v>
          </cell>
          <cell r="P31" t="str">
            <v>PREESCOLAR,MEDIA,BÁSICA SECUNDARIA,BÁSICA PRIMARIA</v>
          </cell>
          <cell r="Q31" t="str">
            <v>COMPLETA,NOCTURNA,TARDE,FIN DE SEMANA</v>
          </cell>
        </row>
        <row r="32">
          <cell r="F32">
            <v>105649000014</v>
          </cell>
          <cell r="G32" t="str">
            <v>I. E. JOAQUIN CARDENAS GOMEZ</v>
          </cell>
          <cell r="H32" t="str">
            <v>CL 19 A 15 06</v>
          </cell>
          <cell r="I32">
            <v>8358377</v>
          </cell>
          <cell r="J32" t="str">
            <v>GIL CASTAÑO FRANCISCO JAVIER</v>
          </cell>
          <cell r="K32" t="str">
            <v>INSTITUCION EDUCATIVA</v>
          </cell>
          <cell r="M32" t="str">
            <v>OFICIAL</v>
          </cell>
          <cell r="N32" t="str">
            <v>MIXTO</v>
          </cell>
          <cell r="O32" t="str">
            <v>URBANA,RURAL</v>
          </cell>
          <cell r="P32" t="str">
            <v>PREESCOLAR,MEDIA,BÁSICA SECUNDARIA,BÁSICA PRIMARIA</v>
          </cell>
          <cell r="Q32" t="str">
            <v>COMPLETA,NOCTURNA,FIN DE SEMANA</v>
          </cell>
        </row>
        <row r="33">
          <cell r="F33">
            <v>205649000027</v>
          </cell>
          <cell r="G33" t="str">
            <v>I.E.R. PALMICHAL</v>
          </cell>
          <cell r="H33" t="str">
            <v>VDA. PALMICHAL</v>
          </cell>
          <cell r="J33" t="str">
            <v>SALDARRIAGA CASTRILLON JORGE ENRIQUE</v>
          </cell>
          <cell r="K33" t="str">
            <v>INSTITUCION EDUCATIVA</v>
          </cell>
          <cell r="M33" t="str">
            <v>OFICIAL</v>
          </cell>
          <cell r="N33" t="str">
            <v>MIXTO</v>
          </cell>
          <cell r="O33" t="str">
            <v>RURAL</v>
          </cell>
          <cell r="P33" t="str">
            <v>PREESCOLAR,MEDIA,BÁSICA SECUNDARIA,BÁSICA PRIMARIA</v>
          </cell>
          <cell r="Q33" t="str">
            <v>COMPLETA,NOCTURNA,FIN DE SEMANA</v>
          </cell>
        </row>
        <row r="34">
          <cell r="F34">
            <v>105789000235</v>
          </cell>
          <cell r="G34" t="str">
            <v>I. E. SAN ANTONIO DE PADUA</v>
          </cell>
          <cell r="H34" t="str">
            <v>KR 12 16 101</v>
          </cell>
          <cell r="I34">
            <v>8494806</v>
          </cell>
          <cell r="J34" t="str">
            <v>SANTACRUZ CAICEDO CARLOS ENRIQUE</v>
          </cell>
          <cell r="K34" t="str">
            <v>INSTITUCION EDUCATIVA</v>
          </cell>
          <cell r="M34" t="str">
            <v>OFICIAL</v>
          </cell>
          <cell r="N34" t="str">
            <v>MIXTO</v>
          </cell>
          <cell r="O34" t="str">
            <v>URBANA,RURAL</v>
          </cell>
          <cell r="P34" t="str">
            <v>PREESCOLAR,MEDIA,BÁSICA SECUNDARIA,BÁSICA PRIMARIA</v>
          </cell>
          <cell r="Q34" t="str">
            <v>MAÑANA,COMPLETA,ÚNICA,NOCTURNA</v>
          </cell>
        </row>
        <row r="35">
          <cell r="F35">
            <v>205318000451</v>
          </cell>
          <cell r="G35" t="str">
            <v>I. E. R. CHAPARRAL</v>
          </cell>
          <cell r="H35" t="str">
            <v>VDA. CHAPARRAL</v>
          </cell>
          <cell r="I35">
            <v>5300283</v>
          </cell>
          <cell r="J35" t="str">
            <v>ZULUAGA ARISTIZABAL OMAR JAVIER</v>
          </cell>
          <cell r="K35" t="str">
            <v>INSTITUCION EDUCATIVA</v>
          </cell>
          <cell r="M35" t="str">
            <v>OFICIAL</v>
          </cell>
          <cell r="N35" t="str">
            <v>MIXTO</v>
          </cell>
          <cell r="O35" t="str">
            <v>RURAL</v>
          </cell>
          <cell r="P35" t="str">
            <v>PREESCOLAR,MEDIA,BÁSICA SECUNDARIA,BÁSICA PRIMARIA</v>
          </cell>
          <cell r="Q35" t="str">
            <v>MAÑANA,COMPLETA,TARDE,FIN DE SEMANA</v>
          </cell>
        </row>
        <row r="36">
          <cell r="F36">
            <v>105347000015</v>
          </cell>
          <cell r="G36" t="str">
            <v>I. E. SAN RAFAEL</v>
          </cell>
          <cell r="H36" t="str">
            <v>KR 19 21 50</v>
          </cell>
          <cell r="I36">
            <v>8549658</v>
          </cell>
          <cell r="J36" t="str">
            <v>GARCIA DIEZ DORA ELENA</v>
          </cell>
          <cell r="K36" t="str">
            <v>INSTITUCION EDUCATIVA</v>
          </cell>
          <cell r="M36" t="str">
            <v>OFICIAL</v>
          </cell>
          <cell r="N36" t="str">
            <v>MIXTO</v>
          </cell>
          <cell r="O36" t="str">
            <v>URBANA</v>
          </cell>
          <cell r="P36" t="str">
            <v>PREESCOLAR,MEDIA,BÁSICA SECUNDARIA,BÁSICA PRIMARIA</v>
          </cell>
          <cell r="Q36" t="str">
            <v>COMPLETA,FIN DE SEMANA</v>
          </cell>
        </row>
        <row r="37">
          <cell r="F37">
            <v>205347000095</v>
          </cell>
          <cell r="G37" t="str">
            <v>INSTITUCION EDUCATIVA RURAL ALTO DEL CORRAL</v>
          </cell>
          <cell r="H37" t="str">
            <v>CORREG. ALTO DEL CORRAL</v>
          </cell>
          <cell r="I37">
            <v>8513192</v>
          </cell>
          <cell r="J37" t="str">
            <v>URREGO QUIROZ CARLOS ALBERTO</v>
          </cell>
          <cell r="K37" t="str">
            <v>INSTITUCION EDUCATIVA</v>
          </cell>
          <cell r="M37" t="str">
            <v>OFICIAL</v>
          </cell>
          <cell r="N37" t="str">
            <v>MIXTO</v>
          </cell>
          <cell r="O37" t="str">
            <v>RURAL</v>
          </cell>
          <cell r="P37" t="str">
            <v>PREESCOLAR,MEDIA,BÁSICA SECUNDARIA,BÁSICA PRIMARIA</v>
          </cell>
          <cell r="Q37" t="str">
            <v>COMPLETA</v>
          </cell>
        </row>
        <row r="38">
          <cell r="F38">
            <v>205347000109</v>
          </cell>
          <cell r="G38" t="str">
            <v>I. E. R. HECTOR HIGINIO BEDOYA VARGAS</v>
          </cell>
          <cell r="H38" t="str">
            <v>CORREG. PUEBLITO</v>
          </cell>
          <cell r="I38">
            <v>8422201</v>
          </cell>
          <cell r="J38" t="str">
            <v>LONDOÑO FERNANDEZ JULIANA MARCELA</v>
          </cell>
          <cell r="K38" t="str">
            <v>INSTITUCION EDUCATIVA</v>
          </cell>
          <cell r="M38" t="str">
            <v>OFICIAL</v>
          </cell>
          <cell r="N38" t="str">
            <v>MIXTO</v>
          </cell>
          <cell r="O38" t="str">
            <v>RURAL</v>
          </cell>
          <cell r="P38" t="str">
            <v>PREESCOLAR,MEDIA,BÁSICA SECUNDARIA,BÁSICA PRIMARIA</v>
          </cell>
          <cell r="Q38" t="str">
            <v>COMPLETA,NOCTURNA</v>
          </cell>
        </row>
        <row r="39">
          <cell r="F39">
            <v>205649000426</v>
          </cell>
          <cell r="G39" t="str">
            <v>I. E.  RURAL PUERTO GARZA</v>
          </cell>
          <cell r="H39" t="str">
            <v>CORREG. PUERTO GARZA</v>
          </cell>
          <cell r="J39" t="str">
            <v>MUÑOZ CARVAJAL LILIANA</v>
          </cell>
          <cell r="K39" t="str">
            <v>INSTITUCION EDUCATIVA</v>
          </cell>
          <cell r="M39" t="str">
            <v>OFICIAL</v>
          </cell>
          <cell r="N39" t="str">
            <v>MIXTO</v>
          </cell>
          <cell r="O39" t="str">
            <v>RURAL</v>
          </cell>
          <cell r="P39" t="str">
            <v>PREESCOLAR,MEDIA,BÁSICA SECUNDARIA,BÁSICA PRIMARIA</v>
          </cell>
          <cell r="Q39" t="str">
            <v>COMPLETA,NOCTURNA,FIN DE SEMANA</v>
          </cell>
        </row>
        <row r="40">
          <cell r="F40">
            <v>105250000169</v>
          </cell>
          <cell r="G40" t="str">
            <v>I. E. EL BAGRE</v>
          </cell>
          <cell r="H40" t="str">
            <v xml:space="preserve">CL 48 54 A 20 </v>
          </cell>
          <cell r="I40" t="str">
            <v>8370266-8370369</v>
          </cell>
          <cell r="J40" t="str">
            <v>MACHADO ANDRADE WILLIAM ALDEMAR</v>
          </cell>
          <cell r="K40" t="str">
            <v>INSTITUCION EDUCATIVA</v>
          </cell>
          <cell r="M40" t="str">
            <v>OFICIAL</v>
          </cell>
          <cell r="N40" t="str">
            <v>MIXTO</v>
          </cell>
          <cell r="O40" t="str">
            <v>URBANA</v>
          </cell>
          <cell r="P40" t="str">
            <v>PREESCOLAR,MEDIA,BÁSICA SECUNDARIA,BÁSICA PRIMARIA</v>
          </cell>
          <cell r="Q40" t="str">
            <v>MAÑANA,NOCTURNA,TARDE,FIN DE SEMANA</v>
          </cell>
        </row>
        <row r="41">
          <cell r="F41">
            <v>105250000339</v>
          </cell>
          <cell r="G41" t="str">
            <v>I. E. LAS DELICIAS</v>
          </cell>
          <cell r="H41" t="str">
            <v xml:space="preserve">CL 66 47 101 </v>
          </cell>
          <cell r="J41" t="str">
            <v>VALLEJO OTERO BEATRIZ</v>
          </cell>
          <cell r="K41" t="str">
            <v>INSTITUCION EDUCATIVA</v>
          </cell>
          <cell r="M41" t="str">
            <v>OFICIAL</v>
          </cell>
          <cell r="N41" t="str">
            <v>MIXTO</v>
          </cell>
          <cell r="O41" t="str">
            <v>URBANA</v>
          </cell>
          <cell r="P41" t="str">
            <v>PREESCOLAR,MEDIA,BÁSICA SECUNDARIA,BÁSICA PRIMARIA</v>
          </cell>
          <cell r="Q41" t="str">
            <v>MAÑANA,NOCTURNA,TARDE,FIN DE SEMANA</v>
          </cell>
        </row>
        <row r="42">
          <cell r="F42">
            <v>105250000932</v>
          </cell>
          <cell r="G42" t="str">
            <v>I. E. LA ESMERALDA</v>
          </cell>
          <cell r="H42" t="str">
            <v>KR 38 69 B 75</v>
          </cell>
          <cell r="J42" t="str">
            <v>NAVARRO LANCE MOISES JOSE</v>
          </cell>
          <cell r="K42" t="str">
            <v>INSTITUCION EDUCATIVA</v>
          </cell>
          <cell r="M42" t="str">
            <v>OFICIAL</v>
          </cell>
          <cell r="N42" t="str">
            <v>MIXTO</v>
          </cell>
          <cell r="O42" t="str">
            <v>URBANA,RURAL</v>
          </cell>
          <cell r="P42" t="str">
            <v>PREESCOLAR,MEDIA,BÁSICA SECUNDARIA,BÁSICA PRIMARIA</v>
          </cell>
          <cell r="Q42" t="str">
            <v>MAÑANA,COMPLETA,NOCTURNA,TARDE,FIN DE SEMANA</v>
          </cell>
        </row>
        <row r="43">
          <cell r="F43">
            <v>105250000975</v>
          </cell>
          <cell r="G43" t="str">
            <v>I. E. 20 DE JULIO</v>
          </cell>
          <cell r="H43" t="str">
            <v>CRA 41 48B 31</v>
          </cell>
          <cell r="J43" t="str">
            <v xml:space="preserve">MADERA GARCIA OSVALDO MIGUEL </v>
          </cell>
          <cell r="K43" t="str">
            <v>INSTITUCION EDUCATIVA</v>
          </cell>
          <cell r="M43" t="str">
            <v>OFICIAL</v>
          </cell>
          <cell r="N43" t="str">
            <v>MIXTO</v>
          </cell>
          <cell r="O43" t="str">
            <v>URBANA</v>
          </cell>
          <cell r="P43" t="str">
            <v>PREESCOLAR,MEDIA,BÁSICA SECUNDARIA,BÁSICA PRIMARIA</v>
          </cell>
          <cell r="Q43" t="str">
            <v>MAÑANA,NOCTURNA,TARDE,FIN DE SEMANA</v>
          </cell>
        </row>
        <row r="44">
          <cell r="F44">
            <v>205250000023</v>
          </cell>
          <cell r="G44" t="str">
            <v>I. E. R. PUERTO CLAVER</v>
          </cell>
          <cell r="H44" t="str">
            <v>CORREG.PUERTO CLAVER</v>
          </cell>
          <cell r="I44">
            <v>8378035</v>
          </cell>
          <cell r="J44" t="str">
            <v>ARRIETA BOHORQUE NIEXER JOSE</v>
          </cell>
          <cell r="K44" t="str">
            <v>INSTITUCION EDUCATIVA</v>
          </cell>
          <cell r="M44" t="str">
            <v>OFICIAL</v>
          </cell>
          <cell r="N44" t="str">
            <v>MIXTO</v>
          </cell>
          <cell r="O44" t="str">
            <v>RURAL</v>
          </cell>
          <cell r="P44" t="str">
            <v>PREESCOLAR,MEDIA,BÁSICA SECUNDARIA,BÁSICA PRIMARIA</v>
          </cell>
          <cell r="Q44" t="str">
            <v>MAÑANA,NOCTURNA,TARDE,FIN DE SEMANA</v>
          </cell>
        </row>
        <row r="45">
          <cell r="F45">
            <v>105308000083</v>
          </cell>
          <cell r="G45" t="str">
            <v>INSTITUCION EDUCATIVA COLOMBIA</v>
          </cell>
          <cell r="H45" t="str">
            <v xml:space="preserve">CL 5 A 14 A 62 </v>
          </cell>
          <cell r="I45">
            <v>2890338</v>
          </cell>
          <cell r="J45" t="str">
            <v xml:space="preserve">VIDAL PALACIOS NELLY </v>
          </cell>
          <cell r="K45" t="str">
            <v>INSTITUCION EDUCATIVA</v>
          </cell>
          <cell r="M45" t="str">
            <v>OFICIAL</v>
          </cell>
          <cell r="N45" t="str">
            <v>MIXTO</v>
          </cell>
          <cell r="O45" t="str">
            <v>URBANA</v>
          </cell>
          <cell r="P45" t="str">
            <v>PREESCOLAR,MEDIA,BÁSICA SECUNDARIA,BÁSICA PRIMARIA</v>
          </cell>
          <cell r="Q45" t="str">
            <v>MAÑANA,TARDE</v>
          </cell>
        </row>
        <row r="46">
          <cell r="F46">
            <v>105308000253</v>
          </cell>
          <cell r="G46" t="str">
            <v>I. E. EMILIANO GARCIA</v>
          </cell>
          <cell r="H46" t="str">
            <v xml:space="preserve">KR 16 9 61 </v>
          </cell>
          <cell r="I46">
            <v>2893120</v>
          </cell>
          <cell r="J46" t="str">
            <v>ATEHORTUA LONDOÑO LUIS FEDERICO</v>
          </cell>
          <cell r="K46" t="str">
            <v>INSTITUCION EDUCATIVA</v>
          </cell>
          <cell r="M46" t="str">
            <v>OFICIAL</v>
          </cell>
          <cell r="N46" t="str">
            <v>MIXTO</v>
          </cell>
          <cell r="O46" t="str">
            <v>URBANA</v>
          </cell>
          <cell r="P46" t="str">
            <v>PREESCOLAR,MEDIA,BÁSICA SECUNDARIA,BÁSICA PRIMARIA</v>
          </cell>
          <cell r="Q46" t="str">
            <v>MAÑANA,TARDE,FIN DE SEMANA</v>
          </cell>
        </row>
        <row r="47">
          <cell r="F47">
            <v>105308000482</v>
          </cell>
          <cell r="G47" t="str">
            <v>I. E. ATANASIO GIRARDOT</v>
          </cell>
          <cell r="H47" t="str">
            <v>CRA 17  11-51</v>
          </cell>
          <cell r="I47">
            <v>2891448</v>
          </cell>
          <cell r="J47" t="str">
            <v>PEÑALOZA SUESCUN EDGAR</v>
          </cell>
          <cell r="K47" t="str">
            <v>INSTITUCION EDUCATIVA</v>
          </cell>
          <cell r="M47" t="str">
            <v>OFICIAL</v>
          </cell>
          <cell r="N47" t="str">
            <v>MIXTO</v>
          </cell>
          <cell r="O47" t="str">
            <v>URBANA,RURAL</v>
          </cell>
          <cell r="P47" t="str">
            <v>PREESCOLAR,MEDIA,BÁSICA SECUNDARIA,BÁSICA PRIMARIA</v>
          </cell>
          <cell r="Q47" t="str">
            <v>MAÑANA,TARDE</v>
          </cell>
        </row>
        <row r="48">
          <cell r="F48">
            <v>205649000787</v>
          </cell>
          <cell r="G48" t="str">
            <v>INSTITUCION EDUCATIVA RURAL EL JORDAN</v>
          </cell>
          <cell r="H48" t="str">
            <v>CORREG. EL JORDAN</v>
          </cell>
          <cell r="I48">
            <v>8354066</v>
          </cell>
          <cell r="J48" t="str">
            <v>GOMEZ ROMERO GABRIEL JOSE</v>
          </cell>
          <cell r="K48" t="str">
            <v>INSTITUCION EDUCATIVA</v>
          </cell>
          <cell r="M48" t="str">
            <v>OFICIAL</v>
          </cell>
          <cell r="N48" t="str">
            <v>MIXTO</v>
          </cell>
          <cell r="O48" t="str">
            <v>RURAL</v>
          </cell>
          <cell r="P48" t="str">
            <v>PREESCOLAR,MEDIA,BÁSICA SECUNDARIA,BÁSICA PRIMARIA</v>
          </cell>
          <cell r="Q48" t="str">
            <v>COMPLETA,NOCTURNA,FIN DE SEMANA</v>
          </cell>
        </row>
        <row r="49">
          <cell r="F49">
            <v>205308000452</v>
          </cell>
          <cell r="G49" t="str">
            <v>INSTITUCION EDUCATIVA RURAL SAN ANDRES</v>
          </cell>
          <cell r="H49" t="str">
            <v>VDA. SAN ANDRES</v>
          </cell>
          <cell r="I49" t="str">
            <v>2891991 - 2896285</v>
          </cell>
          <cell r="J49" t="str">
            <v>VEGA MARCELIN CARLOS ENRIQUE</v>
          </cell>
          <cell r="K49" t="str">
            <v>INSTITUCION EDUCATIVA</v>
          </cell>
          <cell r="M49" t="str">
            <v>OFICIAL</v>
          </cell>
          <cell r="N49" t="str">
            <v>MIXTO</v>
          </cell>
          <cell r="O49" t="str">
            <v>RURAL</v>
          </cell>
          <cell r="P49" t="str">
            <v>PREESCOLAR,MEDIA,BÁSICA SECUNDARIA,BÁSICA PRIMARIA</v>
          </cell>
          <cell r="Q49" t="str">
            <v>MAÑANA,COMPLETA,TARDE</v>
          </cell>
        </row>
        <row r="50">
          <cell r="F50">
            <v>105310000031</v>
          </cell>
          <cell r="G50" t="str">
            <v>I. E. GOMEZ PLATA</v>
          </cell>
          <cell r="H50" t="str">
            <v xml:space="preserve">CL 48 51 25 </v>
          </cell>
          <cell r="I50" t="str">
            <v>8627714-8628093</v>
          </cell>
          <cell r="J50" t="str">
            <v>PEÑATE CORONADO ESTELA DEL SOCORRO</v>
          </cell>
          <cell r="K50" t="str">
            <v>INSTITUCION EDUCATIVA</v>
          </cell>
          <cell r="M50" t="str">
            <v>OFICIAL</v>
          </cell>
          <cell r="N50" t="str">
            <v>MIXTO</v>
          </cell>
          <cell r="O50" t="str">
            <v>URBANA</v>
          </cell>
          <cell r="P50" t="str">
            <v>PREESCOLAR,MEDIA,BÁSICA SECUNDARIA,BÁSICA PRIMARIA</v>
          </cell>
          <cell r="Q50" t="str">
            <v>MAÑANA,COMPLETA,NOCTURNA,TARDE,FIN DE SEMANA</v>
          </cell>
        </row>
        <row r="51">
          <cell r="F51">
            <v>205308000312</v>
          </cell>
          <cell r="G51" t="str">
            <v>I.E.R. NUESTRA SEÑORA DEL CARMEN</v>
          </cell>
          <cell r="H51" t="str">
            <v>VDA ENCENILLOS</v>
          </cell>
          <cell r="I51" t="str">
            <v>2893501 -2899149 - 8423871</v>
          </cell>
          <cell r="J51" t="str">
            <v>RIVAS GALEANO CESAR AUGUSTO</v>
          </cell>
          <cell r="K51" t="str">
            <v>INSTITUCION EDUCATIVA</v>
          </cell>
          <cell r="M51" t="str">
            <v>OFICIAL</v>
          </cell>
          <cell r="N51" t="str">
            <v>MIXTO</v>
          </cell>
          <cell r="O51" t="str">
            <v>RURAL</v>
          </cell>
          <cell r="P51" t="str">
            <v>PREESCOLAR,MEDIA,BÁSICA SECUNDARIA,BÁSICA PRIMARIA</v>
          </cell>
          <cell r="Q51" t="str">
            <v>MAÑANA,COMPLETA,TARDE</v>
          </cell>
        </row>
        <row r="52">
          <cell r="F52">
            <v>105387000077</v>
          </cell>
          <cell r="G52" t="str">
            <v>I. E. CARLOS ARTURO DUQUE RAMIREZ</v>
          </cell>
          <cell r="H52" t="str">
            <v>KR 5 44 77</v>
          </cell>
          <cell r="I52">
            <v>8347352</v>
          </cell>
          <cell r="J52" t="str">
            <v>NAVARRO PARRA JORGE IVAN</v>
          </cell>
          <cell r="K52" t="str">
            <v>INSTITUCION EDUCATIVA</v>
          </cell>
          <cell r="M52" t="str">
            <v>OFICIAL</v>
          </cell>
          <cell r="N52" t="str">
            <v>MIXTO</v>
          </cell>
          <cell r="O52" t="str">
            <v>RURAL,URBANA</v>
          </cell>
          <cell r="P52" t="str">
            <v>PREESCOLAR,MEDIA,BÁSICA SECUNDARIA,BÁSICA PRIMARIA</v>
          </cell>
          <cell r="Q52" t="str">
            <v>MAÑANA,COMPLETA,NOCTURNA,TARDE,FIN DE SEMANA</v>
          </cell>
        </row>
        <row r="53">
          <cell r="F53">
            <v>205387000047</v>
          </cell>
          <cell r="G53" t="str">
            <v>I. E. R. LA UNION</v>
          </cell>
          <cell r="H53" t="str">
            <v>CORREG.LA UNIÓN</v>
          </cell>
          <cell r="J53" t="str">
            <v>URIBE GIL EDILMA DEL SOCORRO</v>
          </cell>
          <cell r="K53" t="str">
            <v>INSTITUCION EDUCATIVA</v>
          </cell>
          <cell r="M53" t="str">
            <v>OFICIAL</v>
          </cell>
          <cell r="N53" t="str">
            <v>MIXTO</v>
          </cell>
          <cell r="O53" t="str">
            <v>RURAL</v>
          </cell>
          <cell r="P53" t="str">
            <v>PREESCOLAR,MEDIA,BÁSICA SECUNDARIA,BÁSICA PRIMARIA</v>
          </cell>
          <cell r="Q53" t="str">
            <v>MAÑANA,COMPLETA,NOCTURNA,FIN DE SEMANA</v>
          </cell>
        </row>
        <row r="54">
          <cell r="F54">
            <v>205387000128</v>
          </cell>
          <cell r="G54" t="str">
            <v>INSTITUCION EDUCATIVA RURAL JORGE ENRIQUE VILLEGAS</v>
          </cell>
          <cell r="H54" t="str">
            <v>CL 1 01 44</v>
          </cell>
          <cell r="J54" t="str">
            <v>HENAO MARIA DEL SOCORRO</v>
          </cell>
          <cell r="K54" t="str">
            <v>INSTITUCION EDUCATIVA</v>
          </cell>
          <cell r="M54" t="str">
            <v>OFICIAL</v>
          </cell>
          <cell r="N54" t="str">
            <v>MIXTO</v>
          </cell>
          <cell r="O54" t="str">
            <v>RURAL</v>
          </cell>
          <cell r="P54" t="str">
            <v>PREESCOLAR,MEDIA,BÁSICA SECUNDARIA,BÁSICA PRIMARIA</v>
          </cell>
          <cell r="Q54" t="str">
            <v>MAÑANA,COMPLETA,NOCTURNA,TARDE</v>
          </cell>
        </row>
        <row r="55">
          <cell r="F55">
            <v>105313000016</v>
          </cell>
          <cell r="G55" t="str">
            <v>I. E. JORGE ALBERTO GOMEZ GOMEZ</v>
          </cell>
          <cell r="H55" t="str">
            <v>AV COLON 16 143</v>
          </cell>
          <cell r="I55" t="str">
            <v>832 07 04 310 4373208</v>
          </cell>
          <cell r="J55" t="str">
            <v>HINCAPIE JIMENEZ AZUCENA DE JESUS</v>
          </cell>
          <cell r="K55" t="str">
            <v>INSTITUCION EDUCATIVA</v>
          </cell>
          <cell r="M55" t="str">
            <v>OFICIAL</v>
          </cell>
          <cell r="N55" t="str">
            <v>MIXTO</v>
          </cell>
          <cell r="O55" t="str">
            <v>RURAL,URBANA</v>
          </cell>
          <cell r="P55" t="str">
            <v>PREESCOLAR,MEDIA,BÁSICA SECUNDARIA,BÁSICA PRIMARIA</v>
          </cell>
          <cell r="Q55" t="str">
            <v>COMPLETA,NOCTURNA,FIN DE SEMANA</v>
          </cell>
        </row>
        <row r="56">
          <cell r="F56">
            <v>205197000849</v>
          </cell>
          <cell r="G56" t="str">
            <v>INSTITUCION EDUCATIVA SAN FRANCISCO</v>
          </cell>
          <cell r="H56" t="str">
            <v>KR 11 A 6 B 85</v>
          </cell>
          <cell r="I56">
            <v>8323265</v>
          </cell>
          <cell r="J56" t="str">
            <v>CUESTA CUESTA AZARIA</v>
          </cell>
          <cell r="K56" t="str">
            <v>INSTITUCION EDUCATIVA</v>
          </cell>
          <cell r="M56" t="str">
            <v>OFICIAL</v>
          </cell>
          <cell r="N56" t="str">
            <v>MIXTO</v>
          </cell>
          <cell r="O56" t="str">
            <v>RURAL,URBANA</v>
          </cell>
          <cell r="P56" t="str">
            <v>PREESCOLAR,MEDIA,BÁSICA SECUNDARIA,BÁSICA PRIMARIA</v>
          </cell>
          <cell r="Q56" t="str">
            <v>MAÑANA,COMPLETA,NOCTURNA,TARDE,FIN DE SEMANA</v>
          </cell>
        </row>
        <row r="57">
          <cell r="F57">
            <v>205250001739</v>
          </cell>
          <cell r="G57" t="str">
            <v>I. E. R. PUERTO LOPEZ</v>
          </cell>
          <cell r="H57" t="str">
            <v>CORREG PUERTO LOPEZ</v>
          </cell>
          <cell r="J57" t="str">
            <v>GARCIA COSSIO NANCY ROCIO</v>
          </cell>
          <cell r="K57" t="str">
            <v>INSTITUCION EDUCATIVA</v>
          </cell>
          <cell r="M57" t="str">
            <v>OFICIAL</v>
          </cell>
          <cell r="N57" t="str">
            <v>MIXTO</v>
          </cell>
          <cell r="O57" t="str">
            <v>RURAL</v>
          </cell>
          <cell r="P57" t="str">
            <v>PREESCOLAR,MEDIA,BÁSICA SECUNDARIA,BÁSICA PRIMARIA</v>
          </cell>
          <cell r="Q57" t="str">
            <v>MAÑANA,COMPLETA,NOCTURNA,TARDE,FIN DE SEMANA</v>
          </cell>
        </row>
        <row r="58">
          <cell r="F58">
            <v>205890000259</v>
          </cell>
          <cell r="G58" t="str">
            <v>I. E. R. PRESBITERO EDUARDO ZULUAGA</v>
          </cell>
          <cell r="H58" t="str">
            <v>PALACIO MPAL</v>
          </cell>
          <cell r="I58" t="str">
            <v>865 41 81</v>
          </cell>
          <cell r="J58" t="str">
            <v>ROMAÑA ROMAÑA STIVING ARLEY</v>
          </cell>
          <cell r="K58" t="str">
            <v>INSTITUCION EDUCATIVA</v>
          </cell>
          <cell r="M58" t="str">
            <v>OFICIAL</v>
          </cell>
          <cell r="N58" t="str">
            <v>MIXTO</v>
          </cell>
          <cell r="O58" t="str">
            <v>RURAL</v>
          </cell>
          <cell r="P58" t="str">
            <v>PREESCOLAR,MEDIA,BÁSICA SECUNDARIA,BÁSICA PRIMARIA</v>
          </cell>
          <cell r="Q58" t="str">
            <v>MAÑANA,COMPLETA,FIN DE SEMANA</v>
          </cell>
        </row>
        <row r="59">
          <cell r="F59">
            <v>205890000356</v>
          </cell>
          <cell r="G59" t="str">
            <v>I. E. R. GUILLERMO AGUILAR</v>
          </cell>
          <cell r="H59" t="str">
            <v>VDA. BARRO BLANCO</v>
          </cell>
          <cell r="I59">
            <v>8654080</v>
          </cell>
          <cell r="J59" t="str">
            <v>NARVAEZ JOSE OVIDIO</v>
          </cell>
          <cell r="K59" t="str">
            <v>INSTITUCION EDUCATIVA</v>
          </cell>
          <cell r="M59" t="str">
            <v>OFICIAL</v>
          </cell>
          <cell r="N59" t="str">
            <v>MIXTO</v>
          </cell>
          <cell r="O59" t="str">
            <v>RURAL</v>
          </cell>
          <cell r="P59" t="str">
            <v>PREESCOLAR,MEDIA,BÁSICA SECUNDARIA,BÁSICA PRIMARIA</v>
          </cell>
          <cell r="Q59" t="str">
            <v>MAÑANA,COMPLETA,NOCTURNA,FIN DE SEMANA</v>
          </cell>
        </row>
        <row r="60">
          <cell r="F60">
            <v>205490000128</v>
          </cell>
          <cell r="G60" t="str">
            <v>I. E. R. MULATOS</v>
          </cell>
          <cell r="H60" t="str">
            <v>CORREG MULATOS</v>
          </cell>
          <cell r="I60">
            <v>8243485</v>
          </cell>
          <cell r="J60" t="str">
            <v>AVILA CORONADO JORGE DANIEL</v>
          </cell>
          <cell r="K60" t="str">
            <v>INSTITUCION EDUCATIVA</v>
          </cell>
          <cell r="M60" t="str">
            <v>OFICIAL</v>
          </cell>
          <cell r="N60" t="str">
            <v>MIXTO</v>
          </cell>
          <cell r="O60" t="str">
            <v>RURAL</v>
          </cell>
          <cell r="P60" t="str">
            <v>PREESCOLAR,MEDIA,BÁSICA SECUNDARIA,BÁSICA PRIMARIA</v>
          </cell>
          <cell r="Q60" t="str">
            <v>MAÑANA,COMPLETA,NOCTURNA,TARDE,FIN DE SEMANA</v>
          </cell>
        </row>
        <row r="61">
          <cell r="F61">
            <v>205490000161</v>
          </cell>
          <cell r="G61" t="str">
            <v>INSTITUCION EDUCATIVA RURAL PUEBLO NUEVO</v>
          </cell>
          <cell r="H61" t="str">
            <v>CORREG. PUEBLO NUEVO</v>
          </cell>
          <cell r="I61">
            <v>8216612</v>
          </cell>
          <cell r="J61" t="str">
            <v>GUERRA CARDONA LUZ ELENA</v>
          </cell>
          <cell r="K61" t="str">
            <v>INSTITUCION EDUCATIVA</v>
          </cell>
          <cell r="M61" t="str">
            <v>OFICIAL</v>
          </cell>
          <cell r="N61" t="str">
            <v>MIXTO</v>
          </cell>
          <cell r="O61" t="str">
            <v>RURAL</v>
          </cell>
          <cell r="P61" t="str">
            <v>PREESCOLAR,MEDIA,BÁSICA SECUNDARIA,BÁSICA PRIMARIA</v>
          </cell>
          <cell r="Q61" t="str">
            <v>MAÑANA,COMPLETA,NOCTURNA,FIN DE SEMANA</v>
          </cell>
        </row>
        <row r="62">
          <cell r="F62">
            <v>105440000131</v>
          </cell>
          <cell r="G62" t="str">
            <v>I. E. SAN JOSE</v>
          </cell>
          <cell r="H62" t="str">
            <v xml:space="preserve">CL 30 25 129 </v>
          </cell>
          <cell r="I62" t="str">
            <v>548 48 06</v>
          </cell>
          <cell r="J62" t="str">
            <v>ZAPATA GONZALEZ MARIA CECILIA</v>
          </cell>
          <cell r="K62" t="str">
            <v>INSTITUCION EDUCATIVA</v>
          </cell>
          <cell r="M62" t="str">
            <v>OFICIAL</v>
          </cell>
          <cell r="N62" t="str">
            <v>MIXTO</v>
          </cell>
          <cell r="O62" t="str">
            <v>URBANA</v>
          </cell>
          <cell r="P62" t="str">
            <v>PREESCOLAR,MEDIA,BÁSICA SECUNDARIA,BÁSICA PRIMARIA</v>
          </cell>
          <cell r="Q62" t="str">
            <v>MAÑANA,NOCTURNA,TARDE,FIN DE SEMANA</v>
          </cell>
        </row>
        <row r="63">
          <cell r="F63">
            <v>105042000180</v>
          </cell>
          <cell r="G63" t="str">
            <v>I. E. SAN LUIS GONZAGA</v>
          </cell>
          <cell r="H63" t="str">
            <v>KR 7 13 A 64</v>
          </cell>
          <cell r="I63" t="str">
            <v>8531184 - 8533018</v>
          </cell>
          <cell r="J63" t="str">
            <v>CARO CARO FLOR EDILMA</v>
          </cell>
          <cell r="K63" t="str">
            <v>INSTITUCION EDUCATIVA</v>
          </cell>
          <cell r="M63" t="str">
            <v>OFICIAL</v>
          </cell>
          <cell r="N63" t="str">
            <v>MIXTO</v>
          </cell>
          <cell r="O63" t="str">
            <v>URBANA,RURAL</v>
          </cell>
          <cell r="P63" t="str">
            <v>PREESCOLAR,MEDIA,BÁSICA SECUNDARIA,BÁSICA PRIMARIA</v>
          </cell>
          <cell r="Q63" t="str">
            <v>MAÑANA,COMPLETA,NOCTURNA,TARDE,FIN DE SEMANA</v>
          </cell>
        </row>
        <row r="64">
          <cell r="F64">
            <v>105148000243</v>
          </cell>
          <cell r="G64" t="str">
            <v>I. E. TECNICO INDUSTRIAL JORGE ELIECER GAITAN</v>
          </cell>
          <cell r="H64" t="str">
            <v>KR 31 37 02</v>
          </cell>
          <cell r="I64" t="str">
            <v>5432044--5432031</v>
          </cell>
          <cell r="J64" t="str">
            <v>VARGAS GOMEZ JUAN DAVID</v>
          </cell>
          <cell r="K64" t="str">
            <v>INSTITUCION EDUCATIVA</v>
          </cell>
          <cell r="M64" t="str">
            <v>OFICIAL</v>
          </cell>
          <cell r="N64" t="str">
            <v>MIXTO</v>
          </cell>
          <cell r="O64" t="str">
            <v>RURAL,URBANA</v>
          </cell>
          <cell r="P64" t="str">
            <v>PREESCOLAR,MEDIA,BÁSICA SECUNDARIA,BÁSICA PRIMARIA</v>
          </cell>
          <cell r="Q64" t="str">
            <v>MAÑANA,COMPLETA,ÚNICA,TARDE</v>
          </cell>
        </row>
        <row r="65">
          <cell r="F65">
            <v>105148000308</v>
          </cell>
          <cell r="G65" t="str">
            <v>I. E. FRAY JULIO TOBON B.</v>
          </cell>
          <cell r="H65" t="str">
            <v>CL 32 29 20</v>
          </cell>
          <cell r="I65">
            <v>5432073</v>
          </cell>
          <cell r="J65" t="str">
            <v>VARGAS VARGAS OLGA LUCIA</v>
          </cell>
          <cell r="K65" t="str">
            <v>INSTITUCION EDUCATIVA</v>
          </cell>
          <cell r="M65" t="str">
            <v>OFICIAL</v>
          </cell>
          <cell r="N65" t="str">
            <v>MIXTO</v>
          </cell>
          <cell r="O65" t="str">
            <v>RURAL,URBANA</v>
          </cell>
          <cell r="P65" t="str">
            <v>PREESCOLAR,MEDIA,BÁSICA SECUNDARIA,BÁSICA PRIMARIA</v>
          </cell>
          <cell r="Q65" t="str">
            <v>MAÑANA,COMPLETA,NOCTURNA,TARDE,FIN DE SEMANA</v>
          </cell>
        </row>
        <row r="66">
          <cell r="F66">
            <v>105148000863</v>
          </cell>
          <cell r="G66" t="str">
            <v>INSTITUCIÓN EDUCATIVA RURAL CAMPESTRE NUEVO HORIZONTE</v>
          </cell>
          <cell r="H66" t="str">
            <v>CORREG. LA CHAPA</v>
          </cell>
          <cell r="I66" t="str">
            <v>5431585 - 3177215070</v>
          </cell>
          <cell r="J66" t="str">
            <v>AVILA TORRES MARTA RUTH</v>
          </cell>
          <cell r="K66" t="str">
            <v>INSTITUCION EDUCATIVA</v>
          </cell>
          <cell r="M66" t="str">
            <v>OFICIAL</v>
          </cell>
          <cell r="N66" t="str">
            <v>MIXTO</v>
          </cell>
          <cell r="O66" t="str">
            <v>RURAL</v>
          </cell>
          <cell r="P66" t="str">
            <v>PREESCOLAR,MEDIA,BÁSICA SECUNDARIA,BÁSICA PRIMARIA</v>
          </cell>
          <cell r="Q66" t="str">
            <v>COMPLETA,NOCTURNA,FIN DE SEMANA</v>
          </cell>
        </row>
        <row r="67">
          <cell r="F67">
            <v>205154000438</v>
          </cell>
          <cell r="G67" t="str">
            <v>C. E. R. SANTA ROSITA</v>
          </cell>
          <cell r="H67" t="str">
            <v>VDA. CAMPO ALEGRE</v>
          </cell>
          <cell r="I67">
            <v>8392090</v>
          </cell>
          <cell r="J67" t="str">
            <v>LOZANO SAJONA ROMULO ILDEGARDO</v>
          </cell>
          <cell r="K67" t="str">
            <v>CENTRO EDUCATIVO</v>
          </cell>
          <cell r="M67" t="str">
            <v>OFICIAL</v>
          </cell>
          <cell r="N67" t="str">
            <v>MIXTO</v>
          </cell>
          <cell r="O67" t="str">
            <v>RURAL</v>
          </cell>
          <cell r="P67" t="str">
            <v>PREESCOLAR,BÁSICA SECUNDARIA,BÁSICA PRIMARIA</v>
          </cell>
          <cell r="Q67" t="str">
            <v>COMPLETA,NOCTURNA,FIN DE SEMANA</v>
          </cell>
        </row>
        <row r="68">
          <cell r="F68">
            <v>205154000471</v>
          </cell>
          <cell r="G68" t="str">
            <v>C. E. R. ALTO CACERI</v>
          </cell>
          <cell r="H68" t="str">
            <v>CORRG PUERTO TRIANA</v>
          </cell>
          <cell r="I68" t="str">
            <v>830 86 70</v>
          </cell>
          <cell r="J68" t="str">
            <v>SIN DATOS</v>
          </cell>
          <cell r="K68" t="str">
            <v>CENTRO EDUCATIVO</v>
          </cell>
          <cell r="M68" t="str">
            <v>OFICIAL</v>
          </cell>
          <cell r="N68" t="str">
            <v>MIXTO</v>
          </cell>
          <cell r="O68" t="str">
            <v>RURAL</v>
          </cell>
          <cell r="P68" t="str">
            <v>PREESCOLAR,BÁSICA SECUNDARIA,BÁSICA PRIMARIA</v>
          </cell>
          <cell r="Q68" t="str">
            <v>MAÑANA,COMPLETA,NOCTURNA</v>
          </cell>
        </row>
        <row r="69">
          <cell r="F69">
            <v>205154000896</v>
          </cell>
          <cell r="G69" t="str">
            <v>INSTITUCION EDUCATIVA RURAL MARGENTO</v>
          </cell>
          <cell r="H69" t="str">
            <v>CORREG. MARGENTO</v>
          </cell>
          <cell r="I69" t="str">
            <v>8308230 y 8399315</v>
          </cell>
          <cell r="J69" t="str">
            <v>SOLANO NIEBLES JAIME MARTIN DE JESUS</v>
          </cell>
          <cell r="K69" t="str">
            <v>INSTITUCION EDUCATIVA</v>
          </cell>
          <cell r="M69" t="str">
            <v>OFICIAL</v>
          </cell>
          <cell r="N69" t="str">
            <v>MIXTO</v>
          </cell>
          <cell r="O69" t="str">
            <v>RURAL</v>
          </cell>
          <cell r="P69" t="str">
            <v>PREESCOLAR,MEDIA,BÁSICA SECUNDARIA,BÁSICA PRIMARIA</v>
          </cell>
          <cell r="Q69" t="str">
            <v>MAÑANA,COMPLETA,TARDE,FIN DE SEMANA</v>
          </cell>
        </row>
        <row r="70">
          <cell r="F70">
            <v>105475000125</v>
          </cell>
          <cell r="G70" t="str">
            <v>I. E. MURINDO</v>
          </cell>
          <cell r="H70" t="str">
            <v>KR 12 2 A 28</v>
          </cell>
          <cell r="I70">
            <v>8575103</v>
          </cell>
          <cell r="J70" t="str">
            <v>PALACIO CABRERA ADEL</v>
          </cell>
          <cell r="K70" t="str">
            <v>INSTITUCION EDUCATIVA</v>
          </cell>
          <cell r="M70" t="str">
            <v>OFICIAL</v>
          </cell>
          <cell r="N70" t="str">
            <v>MIXTO</v>
          </cell>
          <cell r="O70" t="str">
            <v>RURAL,URBANA</v>
          </cell>
          <cell r="P70" t="str">
            <v>PREESCOLAR,MEDIA,BÁSICA SECUNDARIA,BÁSICA PRIMARIA</v>
          </cell>
          <cell r="Q70" t="str">
            <v>MAÑANA,COMPLETA,NOCTURNA,TARDE,FIN DE SEMANA</v>
          </cell>
        </row>
        <row r="71">
          <cell r="F71">
            <v>205154001922</v>
          </cell>
          <cell r="G71" t="str">
            <v>I. E. R. VILLA FATIMA ARRIBA</v>
          </cell>
          <cell r="H71" t="str">
            <v>VDA. QUEBRADONA ARRIBA</v>
          </cell>
          <cell r="I71" t="str">
            <v>8308436 y 8391435</v>
          </cell>
          <cell r="J71" t="str">
            <v>BASILIO NIDIA DE LAS MERCEDES</v>
          </cell>
          <cell r="K71" t="str">
            <v>INSTITUCION EDUCATIVA</v>
          </cell>
          <cell r="M71" t="str">
            <v>OFICIAL</v>
          </cell>
          <cell r="N71" t="str">
            <v>MIXTO</v>
          </cell>
          <cell r="O71" t="str">
            <v>RURAL</v>
          </cell>
          <cell r="P71" t="str">
            <v>PREESCOLAR,MEDIA,BÁSICA SECUNDARIA,BÁSICA PRIMARIA</v>
          </cell>
          <cell r="Q71" t="str">
            <v>MAÑANA,COMPLETA,TARDE,FIN DE SEMANA</v>
          </cell>
        </row>
        <row r="72">
          <cell r="F72">
            <v>205154002015</v>
          </cell>
          <cell r="G72" t="str">
            <v>I. E. LICEO CONCEJO MUNICIPAL</v>
          </cell>
          <cell r="H72" t="str">
            <v xml:space="preserve">KR 20 20 00 </v>
          </cell>
          <cell r="I72">
            <v>8147505</v>
          </cell>
          <cell r="J72" t="str">
            <v>CARDOSO CALLE CESAR EUGENIO</v>
          </cell>
          <cell r="K72" t="str">
            <v>INSTITUCION EDUCATIVA</v>
          </cell>
          <cell r="M72" t="str">
            <v>OFICIAL</v>
          </cell>
          <cell r="N72" t="str">
            <v>MIXTO</v>
          </cell>
          <cell r="O72" t="str">
            <v>URBANA</v>
          </cell>
          <cell r="P72" t="str">
            <v>PREESCOLAR,MEDIA,BÁSICA SECUNDARIA,BÁSICA PRIMARIA</v>
          </cell>
          <cell r="Q72" t="str">
            <v>MAÑANA,TARDE,FIN DE SEMANA</v>
          </cell>
        </row>
        <row r="73">
          <cell r="F73">
            <v>205138000142</v>
          </cell>
          <cell r="G73" t="str">
            <v>I. E. R. BUENOS AIRES</v>
          </cell>
          <cell r="H73" t="str">
            <v>VDA BUENOS AIRES</v>
          </cell>
          <cell r="J73" t="str">
            <v>CARDENAS MONSALVE JHON DAYRON</v>
          </cell>
          <cell r="K73" t="str">
            <v>INSTITUCION EDUCATIVA</v>
          </cell>
          <cell r="M73" t="str">
            <v>OFICIAL</v>
          </cell>
          <cell r="N73" t="str">
            <v>MIXTO</v>
          </cell>
          <cell r="O73" t="str">
            <v>RURAL,URBANA</v>
          </cell>
          <cell r="P73" t="str">
            <v>PREESCOLAR,MEDIA,BÁSICA SECUNDARIA,BÁSICA PRIMARIA</v>
          </cell>
          <cell r="Q73" t="str">
            <v>COMPLETA,NOCTURNA,FIN DE SEMANA</v>
          </cell>
        </row>
        <row r="74">
          <cell r="F74">
            <v>205051001339</v>
          </cell>
          <cell r="G74" t="str">
            <v>I. E. R. EL CARMELO</v>
          </cell>
          <cell r="H74" t="str">
            <v>CORREG. EL CARMELO</v>
          </cell>
          <cell r="I74">
            <v>8243117</v>
          </cell>
          <cell r="J74" t="str">
            <v>JADER ALBERTO AGUIRRRE</v>
          </cell>
          <cell r="K74" t="str">
            <v>INSTITUCION EDUCATIVA</v>
          </cell>
          <cell r="M74" t="str">
            <v>OFICIAL</v>
          </cell>
          <cell r="N74" t="str">
            <v>MIXTO</v>
          </cell>
          <cell r="O74" t="str">
            <v>RURAL</v>
          </cell>
          <cell r="P74" t="str">
            <v>PREESCOLAR,MEDIA,BÁSICA SECUNDARIA,BÁSICA PRIMARIA</v>
          </cell>
          <cell r="Q74" t="str">
            <v>MAÑANA,COMPLETA,NOCTURNA,TARDE,FIN DE SEMANA</v>
          </cell>
        </row>
        <row r="75">
          <cell r="F75">
            <v>205051001347</v>
          </cell>
          <cell r="G75" t="str">
            <v>INSTITUCION EDUCATIVA RURAL BUENOS AIRES</v>
          </cell>
          <cell r="H75" t="str">
            <v>CORREG. BUENOS AIRES</v>
          </cell>
          <cell r="I75">
            <v>8246400</v>
          </cell>
          <cell r="J75" t="str">
            <v>MORENO MENDOZA OLGA LUCIA</v>
          </cell>
          <cell r="K75" t="str">
            <v>INSTITUCION EDUCATIVA</v>
          </cell>
          <cell r="M75" t="str">
            <v>OFICIAL</v>
          </cell>
          <cell r="N75" t="str">
            <v>MIXTO</v>
          </cell>
          <cell r="O75" t="str">
            <v>RURAL</v>
          </cell>
          <cell r="P75" t="str">
            <v>PREESCOLAR,MEDIA,BÁSICA SECUNDARIA,BÁSICA PRIMARIA</v>
          </cell>
          <cell r="Q75" t="str">
            <v>MAÑANA,COMPLETA,NOCTURNA,TARDE,FIN DE SEMANA</v>
          </cell>
        </row>
        <row r="76">
          <cell r="F76">
            <v>105051000028</v>
          </cell>
          <cell r="G76" t="str">
            <v>INSTITUCION EDUCATIVA MIGUEL VICENTE GARRIDO ORTIZ</v>
          </cell>
          <cell r="H76" t="str">
            <v>IND AV 12 DE OCTUBRE</v>
          </cell>
          <cell r="I76">
            <v>8200090</v>
          </cell>
          <cell r="J76" t="str">
            <v>HERNANDEZ JIMENEZ MANUEL</v>
          </cell>
          <cell r="K76" t="str">
            <v>INSTITUCION EDUCATIVA</v>
          </cell>
          <cell r="M76" t="str">
            <v>OFICIAL</v>
          </cell>
          <cell r="N76" t="str">
            <v>MIXTO</v>
          </cell>
          <cell r="O76" t="str">
            <v>URBANA</v>
          </cell>
          <cell r="P76" t="str">
            <v>PREESCOLAR,MEDIA,BÁSICA SECUNDARIA,BÁSICA PRIMARIA</v>
          </cell>
          <cell r="Q76" t="str">
            <v>MAÑANA,ÚNICA,NOCTURNA,TARDE,FIN DE SEMANA</v>
          </cell>
        </row>
        <row r="77">
          <cell r="F77">
            <v>105051000508</v>
          </cell>
          <cell r="G77" t="str">
            <v>I. E. JOSE MANUEL RESTREPO</v>
          </cell>
          <cell r="H77" t="str">
            <v>KRA 33  # 27 - 51</v>
          </cell>
          <cell r="I77">
            <v>8200657</v>
          </cell>
          <cell r="J77" t="str">
            <v>OBREGON HERNANDEZ DANIRIS LUCIA</v>
          </cell>
          <cell r="K77" t="str">
            <v>INSTITUCION EDUCATIVA</v>
          </cell>
          <cell r="M77" t="str">
            <v>OFICIAL</v>
          </cell>
          <cell r="N77" t="str">
            <v>MIXTO</v>
          </cell>
          <cell r="O77" t="str">
            <v>URBANA</v>
          </cell>
          <cell r="P77" t="str">
            <v>PREESCOLAR,MEDIA,BÁSICA SECUNDARIA,BÁSICA PRIMARIA</v>
          </cell>
          <cell r="Q77" t="str">
            <v>MAÑANA,TARDE,FIN DE SEMANA</v>
          </cell>
        </row>
        <row r="78">
          <cell r="F78">
            <v>105079000082</v>
          </cell>
          <cell r="G78" t="str">
            <v>INSTITUCION EDUCATIVA LUIS EDUARDO ARIAS REINEL</v>
          </cell>
          <cell r="H78" t="str">
            <v xml:space="preserve">CL 15 08 103 </v>
          </cell>
          <cell r="I78" t="str">
            <v>4060121 - 4067636</v>
          </cell>
          <cell r="J78" t="str">
            <v>VASQUEZ AGUIRRE HUGO CLAVER</v>
          </cell>
          <cell r="K78" t="str">
            <v>INSTITUCION EDUCATIVA</v>
          </cell>
          <cell r="M78" t="str">
            <v>OFICIAL</v>
          </cell>
          <cell r="N78" t="str">
            <v>MIXTO</v>
          </cell>
          <cell r="O78" t="str">
            <v>URBANA</v>
          </cell>
          <cell r="P78" t="str">
            <v>PREESCOLAR,MEDIA,BÁSICA SECUNDARIA,BÁSICA PRIMARIA</v>
          </cell>
          <cell r="Q78" t="str">
            <v>MAÑANA,TARDE,FIN DE SEMANA</v>
          </cell>
        </row>
        <row r="79">
          <cell r="F79">
            <v>105079000406</v>
          </cell>
          <cell r="G79" t="str">
            <v>I. E. PRESBITERO LUIS EDUARDO PEREZ MOLINA</v>
          </cell>
          <cell r="H79" t="str">
            <v xml:space="preserve">CL 15 08 179 </v>
          </cell>
          <cell r="I79">
            <v>4067578</v>
          </cell>
          <cell r="J79" t="str">
            <v>POSADA RESTREPO JOHN JAIRO</v>
          </cell>
          <cell r="K79" t="str">
            <v>INSTITUCION EDUCATIVA</v>
          </cell>
          <cell r="M79" t="str">
            <v>OFICIAL</v>
          </cell>
          <cell r="N79" t="str">
            <v>MIXTO</v>
          </cell>
          <cell r="O79" t="str">
            <v>URBANA</v>
          </cell>
          <cell r="P79" t="str">
            <v>PREESCOLAR,MEDIA,BÁSICA SECUNDARIA,BÁSICA PRIMARIA</v>
          </cell>
          <cell r="Q79" t="str">
            <v>MAÑANA,NOCTURNA,TARDE,FIN DE SEMANA</v>
          </cell>
        </row>
        <row r="80">
          <cell r="F80">
            <v>205120000081</v>
          </cell>
          <cell r="G80" t="str">
            <v>I. E. GUARUMO</v>
          </cell>
          <cell r="H80" t="str">
            <v>VDA EL GUARUMO</v>
          </cell>
          <cell r="I80">
            <v>8308985</v>
          </cell>
          <cell r="J80" t="str">
            <v>QUIROZ MARTINEZ RICARDO</v>
          </cell>
          <cell r="K80" t="str">
            <v>INSTITUCION EDUCATIVA</v>
          </cell>
          <cell r="M80" t="str">
            <v>OFICIAL</v>
          </cell>
          <cell r="N80" t="str">
            <v>MIXTO</v>
          </cell>
          <cell r="O80" t="str">
            <v>RURAL,URBANA</v>
          </cell>
          <cell r="P80" t="str">
            <v>PREESCOLAR,MEDIA,BÁSICA SECUNDARIA,BÁSICA PRIMARIA</v>
          </cell>
          <cell r="Q80" t="str">
            <v>MAÑANA,COMPLETA,NOCTURNA,TARDE,FIN DE SEMANA</v>
          </cell>
        </row>
        <row r="81">
          <cell r="F81">
            <v>205129000130</v>
          </cell>
          <cell r="G81" t="str">
            <v>INSTITUCIÓN EDUCATIVA SALINAS</v>
          </cell>
          <cell r="H81" t="str">
            <v>VDA. SALINAS</v>
          </cell>
          <cell r="I81">
            <v>4185605</v>
          </cell>
          <cell r="J81" t="str">
            <v>BARRAGAN MEJIA ANA MARIA</v>
          </cell>
          <cell r="K81" t="str">
            <v>INSTITUCION EDUCATIVA</v>
          </cell>
          <cell r="M81" t="str">
            <v>OFICIAL</v>
          </cell>
          <cell r="N81" t="str">
            <v>MIXTO</v>
          </cell>
          <cell r="O81" t="str">
            <v>RURAL</v>
          </cell>
          <cell r="P81" t="str">
            <v>PREESCOLAR,MEDIA,BÁSICA SECUNDARIA,BÁSICA PRIMARIA</v>
          </cell>
          <cell r="Q81" t="str">
            <v>MAÑANA,NOCTURNA,TARDE</v>
          </cell>
        </row>
        <row r="82">
          <cell r="F82">
            <v>105120000345</v>
          </cell>
          <cell r="G82" t="str">
            <v>INSTITUCION EDUCATIVA MONSEÑOR GERARDO PATIÑO</v>
          </cell>
          <cell r="H82" t="str">
            <v xml:space="preserve">CL 49 49 49 </v>
          </cell>
          <cell r="I82">
            <v>8362035</v>
          </cell>
          <cell r="J82" t="str">
            <v>HENAO OJEDA JAVIER DE JESUS</v>
          </cell>
          <cell r="K82" t="str">
            <v>INSTITUCION EDUCATIVA</v>
          </cell>
          <cell r="M82" t="str">
            <v>OFICIAL</v>
          </cell>
          <cell r="N82" t="str">
            <v>MIXTO</v>
          </cell>
          <cell r="O82" t="str">
            <v>URBANA</v>
          </cell>
          <cell r="P82" t="str">
            <v>PREESCOLAR,MEDIA,BÁSICA SECUNDARIA,BÁSICA PRIMARIA</v>
          </cell>
          <cell r="Q82" t="str">
            <v>MAÑANA,COMPLETA,ÚNICA,NOCTURNA,TARDE,FIN DE SEMANA</v>
          </cell>
        </row>
        <row r="83">
          <cell r="F83">
            <v>205789000248</v>
          </cell>
          <cell r="G83" t="str">
            <v>I. E.  RURAL SANTIAGO ANGEL SANTAMARIA</v>
          </cell>
          <cell r="H83" t="str">
            <v>CL 12  9-51</v>
          </cell>
          <cell r="I83">
            <v>8486059</v>
          </cell>
          <cell r="J83" t="str">
            <v>MARTINEZ MARIO DE JESUS</v>
          </cell>
          <cell r="K83" t="str">
            <v>INSTITUCION EDUCATIVA</v>
          </cell>
          <cell r="M83" t="str">
            <v>OFICIAL</v>
          </cell>
          <cell r="N83" t="str">
            <v>MIXTO</v>
          </cell>
          <cell r="O83" t="str">
            <v>RURAL</v>
          </cell>
          <cell r="P83" t="str">
            <v>PREESCOLAR,MEDIA,BÁSICA SECUNDARIA,BÁSICA PRIMARIA</v>
          </cell>
          <cell r="Q83" t="str">
            <v>MAÑANA,COMPLETA,NOCTURNA,FIN DE SEMANA</v>
          </cell>
        </row>
        <row r="84">
          <cell r="F84">
            <v>205789000370</v>
          </cell>
          <cell r="G84" t="str">
            <v>INSTITUCION EDUCATIVA INSTITUTO TECNICO AGROPECUARIO- ITA</v>
          </cell>
          <cell r="H84" t="str">
            <v>KR 12 16 125</v>
          </cell>
          <cell r="I84">
            <v>8495815</v>
          </cell>
          <cell r="J84" t="str">
            <v>PATIÑO PEREZ ELKIN</v>
          </cell>
          <cell r="K84" t="str">
            <v>INSTITUCION EDUCATIVA</v>
          </cell>
          <cell r="M84" t="str">
            <v>OFICIAL</v>
          </cell>
          <cell r="N84" t="str">
            <v>MIXTO</v>
          </cell>
          <cell r="O84" t="str">
            <v>RURAL,URBANA</v>
          </cell>
          <cell r="P84" t="str">
            <v>PREESCOLAR,MEDIA,BÁSICA SECUNDARIA,BÁSICA PRIMARIA</v>
          </cell>
          <cell r="Q84" t="str">
            <v>MAÑANA,COMPLETA,ÚNICA,NOCTURNA,FIN DE SEMANA</v>
          </cell>
        </row>
        <row r="85">
          <cell r="F85">
            <v>105842000382</v>
          </cell>
          <cell r="G85" t="str">
            <v>I. E. SAN JOSE</v>
          </cell>
          <cell r="H85" t="str">
            <v>KR 21 19 21</v>
          </cell>
          <cell r="I85">
            <v>8574366</v>
          </cell>
          <cell r="J85" t="str">
            <v>LEONARDO JOSE RODRIGUEZ</v>
          </cell>
          <cell r="K85" t="str">
            <v>INSTITUCION EDUCATIVA</v>
          </cell>
          <cell r="M85" t="str">
            <v>OFICIAL</v>
          </cell>
          <cell r="N85" t="str">
            <v>MIXTO</v>
          </cell>
          <cell r="O85" t="str">
            <v>URBANA,RURAL</v>
          </cell>
          <cell r="P85" t="str">
            <v>PREESCOLAR,MEDIA,BÁSICA SECUNDARIA,BÁSICA PRIMARIA</v>
          </cell>
          <cell r="Q85" t="str">
            <v>MAÑANA,COMPLETA,ÚNICA,NOCTURNA,TARDE,FIN DE SEMANA</v>
          </cell>
        </row>
        <row r="86">
          <cell r="F86">
            <v>105819000022</v>
          </cell>
          <cell r="G86" t="str">
            <v>INSTITUCIÓN EDUCATIVA J. EMILIO VALDERRAMA AGUDELO</v>
          </cell>
          <cell r="H86" t="str">
            <v>KR 10 12 07</v>
          </cell>
          <cell r="I86">
            <v>8619058</v>
          </cell>
          <cell r="J86" t="str">
            <v>ROLDAN GOMEZ DIEGO FERNANDO</v>
          </cell>
          <cell r="K86" t="str">
            <v>INSTITUCION EDUCATIVA</v>
          </cell>
          <cell r="M86" t="str">
            <v>OFICIAL</v>
          </cell>
          <cell r="N86" t="str">
            <v>MIXTO</v>
          </cell>
          <cell r="O86" t="str">
            <v>URBANA,RURAL</v>
          </cell>
          <cell r="P86" t="str">
            <v>PREESCOLAR,MEDIA,BÁSICA SECUNDARIA,BÁSICA PRIMARIA</v>
          </cell>
          <cell r="Q86" t="str">
            <v>COMPLETA,NOCTURNA,FIN DE SEMANA</v>
          </cell>
        </row>
        <row r="87">
          <cell r="F87">
            <v>105091000012</v>
          </cell>
          <cell r="G87" t="str">
            <v>INSTITUCION EDUCATIVA PERLA DEL CITARA</v>
          </cell>
          <cell r="H87" t="str">
            <v>CL 20 BOLIVAR 16 56</v>
          </cell>
          <cell r="I87">
            <v>8435072</v>
          </cell>
          <cell r="J87" t="str">
            <v xml:space="preserve">CARDONA CARVAJAL HUMBERTO DE JESUS </v>
          </cell>
          <cell r="K87" t="str">
            <v>INSTITUCION EDUCATIVA</v>
          </cell>
          <cell r="M87" t="str">
            <v>OFICIAL</v>
          </cell>
          <cell r="N87" t="str">
            <v>MIXTO</v>
          </cell>
          <cell r="O87" t="str">
            <v>RURAL,URBANA</v>
          </cell>
          <cell r="P87" t="str">
            <v>PREESCOLAR,MEDIA,BÁSICA SECUNDARIA,BÁSICA PRIMARIA</v>
          </cell>
          <cell r="Q87" t="str">
            <v>COMPLETA,NOCTURNA,FIN DE SEMANA</v>
          </cell>
        </row>
        <row r="88">
          <cell r="F88">
            <v>105856000296</v>
          </cell>
          <cell r="G88" t="str">
            <v>I. E. RAFAEL URIBE URIBE</v>
          </cell>
          <cell r="H88" t="str">
            <v>KR 10 6 01</v>
          </cell>
          <cell r="I88">
            <v>8493165</v>
          </cell>
          <cell r="J88" t="str">
            <v>OSPINA RESTREPO CARLOS GUILLERMO</v>
          </cell>
          <cell r="K88" t="str">
            <v>INSTITUCION EDUCATIVA</v>
          </cell>
          <cell r="M88" t="str">
            <v>OFICIAL</v>
          </cell>
          <cell r="N88" t="str">
            <v>MIXTO</v>
          </cell>
          <cell r="O88" t="str">
            <v>URBANA,RURAL</v>
          </cell>
          <cell r="P88" t="str">
            <v>PREESCOLAR,MEDIA,BÁSICA SECUNDARIA,BÁSICA PRIMARIA</v>
          </cell>
          <cell r="Q88" t="str">
            <v>COMPLETA,NOCTURNA,FIN DE SEMANA</v>
          </cell>
        </row>
        <row r="89">
          <cell r="F89">
            <v>105113000071</v>
          </cell>
          <cell r="G89" t="str">
            <v>I. E. SANTA GEMA</v>
          </cell>
          <cell r="H89" t="str">
            <v>CL 4 4 39</v>
          </cell>
          <cell r="I89" t="str">
            <v>8527021 -8527048</v>
          </cell>
          <cell r="J89" t="str">
            <v>TORO URREGO HERNANDO DE JESUS</v>
          </cell>
          <cell r="K89" t="str">
            <v>INSTITUCION EDUCATIVA</v>
          </cell>
          <cell r="M89" t="str">
            <v>OFICIAL</v>
          </cell>
          <cell r="N89" t="str">
            <v>MIXTO</v>
          </cell>
          <cell r="O89" t="str">
            <v>URBANA,RURAL</v>
          </cell>
          <cell r="P89" t="str">
            <v>PREESCOLAR,MEDIA,BÁSICA SECUNDARIA,BÁSICA PRIMARIA</v>
          </cell>
          <cell r="Q89" t="str">
            <v>MAÑANA,COMPLETA,NOCTURNA,TARDE,FIN DE SEMANA</v>
          </cell>
        </row>
        <row r="90">
          <cell r="F90">
            <v>105031001583</v>
          </cell>
          <cell r="G90" t="str">
            <v>I. E. PUEBLO NUEVO</v>
          </cell>
          <cell r="H90" t="str">
            <v>KR 30 25 A 12</v>
          </cell>
          <cell r="I90" t="str">
            <v>8300884 - 8301644</v>
          </cell>
          <cell r="J90" t="str">
            <v>ISAZA VASQUEZ ROBERTO ANTONIO</v>
          </cell>
          <cell r="K90" t="str">
            <v>INSTITUCION EDUCATIVA</v>
          </cell>
          <cell r="M90" t="str">
            <v>OFICIAL</v>
          </cell>
          <cell r="N90" t="str">
            <v>MIXTO</v>
          </cell>
          <cell r="O90" t="str">
            <v>URBANA,RURAL</v>
          </cell>
          <cell r="P90" t="str">
            <v>PREESCOLAR,MEDIA,BÁSICA SECUNDARIA,BÁSICA PRIMARIA</v>
          </cell>
          <cell r="Q90" t="str">
            <v>MAÑANA,COMPLETA,ÚNICA,NOCTURNA,TARDE,FIN DE SEMANA</v>
          </cell>
        </row>
        <row r="91">
          <cell r="F91">
            <v>205034000248</v>
          </cell>
          <cell r="G91" t="str">
            <v>INSTITUCION EDUCATIVA TAPARTO</v>
          </cell>
          <cell r="H91" t="str">
            <v>CORREG. TAPARTO</v>
          </cell>
          <cell r="I91">
            <v>8485363</v>
          </cell>
          <cell r="J91" t="str">
            <v>CARDONA TAMAYO EMILSEN DE JESUS</v>
          </cell>
          <cell r="K91" t="str">
            <v>INSTITUCION EDUCATIVA</v>
          </cell>
          <cell r="M91" t="str">
            <v>OFICIAL</v>
          </cell>
          <cell r="N91" t="str">
            <v>MIXTO</v>
          </cell>
          <cell r="O91" t="str">
            <v>RURAL</v>
          </cell>
          <cell r="P91" t="str">
            <v>PREESCOLAR,MEDIA,BÁSICA SECUNDARIA,BÁSICA PRIMARIA</v>
          </cell>
          <cell r="Q91" t="str">
            <v>MAÑANA,COMPLETA,TARDE,FIN DE SEMANA</v>
          </cell>
        </row>
        <row r="92">
          <cell r="F92">
            <v>205034000256</v>
          </cell>
          <cell r="G92" t="str">
            <v>INSTITUCION EDUCATIVA SANTA RITA</v>
          </cell>
          <cell r="H92" t="str">
            <v>CORREG. SANTA RITA</v>
          </cell>
          <cell r="I92">
            <v>8425007</v>
          </cell>
          <cell r="J92" t="str">
            <v>VELASQUEZ LEMA NIDIA RUTH</v>
          </cell>
          <cell r="K92" t="str">
            <v>INSTITUCION EDUCATIVA</v>
          </cell>
          <cell r="M92" t="str">
            <v>OFICIAL</v>
          </cell>
          <cell r="N92" t="str">
            <v>MIXTO</v>
          </cell>
          <cell r="O92" t="str">
            <v>RURAL</v>
          </cell>
          <cell r="P92" t="str">
            <v>PREESCOLAR,MEDIA,BÁSICA SECUNDARIA,BÁSICA PRIMARIA</v>
          </cell>
          <cell r="Q92" t="str">
            <v>MAÑANA,COMPLETA,NOCTURNA,TARDE,FIN DE SEMANA</v>
          </cell>
        </row>
        <row r="93">
          <cell r="F93">
            <v>105021000139</v>
          </cell>
          <cell r="G93" t="str">
            <v>I. E. PROCESA DELGADO</v>
          </cell>
          <cell r="H93" t="str">
            <v>CL 22 20 60</v>
          </cell>
          <cell r="I93">
            <v>8660017</v>
          </cell>
          <cell r="J93" t="str">
            <v>ALZATE ALZATE JOSE NEVARDO</v>
          </cell>
          <cell r="K93" t="str">
            <v>INSTITUCION EDUCATIVA</v>
          </cell>
          <cell r="M93" t="str">
            <v>OFICIAL</v>
          </cell>
          <cell r="N93" t="str">
            <v>MIXTO</v>
          </cell>
          <cell r="O93" t="str">
            <v>RURAL,URBANA</v>
          </cell>
          <cell r="P93" t="str">
            <v>PREESCOLAR,MEDIA,BÁSICA SECUNDARIA,BÁSICA PRIMARIA</v>
          </cell>
          <cell r="Q93" t="str">
            <v>COMPLETA,NOCTURNA,FIN DE SEMANA</v>
          </cell>
        </row>
        <row r="94">
          <cell r="F94">
            <v>205034000345</v>
          </cell>
          <cell r="G94" t="str">
            <v>I. E. FELIPE HENAO JARAMILLO</v>
          </cell>
          <cell r="H94" t="str">
            <v>CORREG. BUENOS AIRES</v>
          </cell>
          <cell r="I94">
            <v>8422157</v>
          </cell>
          <cell r="J94" t="str">
            <v xml:space="preserve">RIOS VALENCIA SERGIO HERNEY </v>
          </cell>
          <cell r="K94" t="str">
            <v>INSTITUCION EDUCATIVA</v>
          </cell>
          <cell r="M94" t="str">
            <v>OFICIAL</v>
          </cell>
          <cell r="N94" t="str">
            <v>MIXTO</v>
          </cell>
          <cell r="O94" t="str">
            <v>RURAL</v>
          </cell>
          <cell r="P94" t="str">
            <v>PREESCOLAR,MEDIA,BÁSICA SECUNDARIA,BÁSICA PRIMARIA</v>
          </cell>
          <cell r="Q94" t="str">
            <v>COMPLETA,NOCTURNA,FIN DE SEMANA</v>
          </cell>
        </row>
        <row r="95">
          <cell r="F95">
            <v>205495000312</v>
          </cell>
          <cell r="G95" t="str">
            <v>INSTITUCION EDUCATIVA RURAL JORGE ELIECER GAITAN</v>
          </cell>
          <cell r="H95" t="str">
            <v>CORREG. CARGUEROS</v>
          </cell>
          <cell r="J95" t="str">
            <v>HENAO OJEDA GABRIEL ANGEL</v>
          </cell>
          <cell r="K95" t="str">
            <v>INSTITUCION EDUCATIVA</v>
          </cell>
          <cell r="M95" t="str">
            <v>OFICIAL</v>
          </cell>
          <cell r="N95" t="str">
            <v>MIXTO</v>
          </cell>
          <cell r="O95" t="str">
            <v>RURAL</v>
          </cell>
          <cell r="P95" t="str">
            <v>PREESCOLAR,MEDIA,BÁSICA SECUNDARIA,BÁSICA PRIMARIA</v>
          </cell>
          <cell r="Q95" t="str">
            <v>MAÑANA,COMPLETA,FIN DE SEMANA</v>
          </cell>
        </row>
        <row r="96">
          <cell r="F96">
            <v>105541000026</v>
          </cell>
          <cell r="G96" t="str">
            <v>I. E. LEON XIII</v>
          </cell>
          <cell r="H96" t="str">
            <v xml:space="preserve">TV 6 A 22 20 </v>
          </cell>
          <cell r="I96">
            <v>8515016</v>
          </cell>
          <cell r="J96" t="str">
            <v>CANO RAMIREZ ALVARO ENRIQUE</v>
          </cell>
          <cell r="K96" t="str">
            <v>INSTITUCION EDUCATIVA</v>
          </cell>
          <cell r="M96" t="str">
            <v>OFICIAL</v>
          </cell>
          <cell r="N96" t="str">
            <v>MIXTO</v>
          </cell>
          <cell r="O96" t="str">
            <v>URBANA</v>
          </cell>
          <cell r="P96" t="str">
            <v>PREESCOLAR,MEDIA,BÁSICA SECUNDARIA,BÁSICA PRIMARIA</v>
          </cell>
          <cell r="Q96" t="str">
            <v>MAÑANA,TARDE,FIN DE SEMANA</v>
          </cell>
        </row>
        <row r="97">
          <cell r="F97">
            <v>105576000096</v>
          </cell>
          <cell r="G97" t="str">
            <v>I. E. EL SALVADOR</v>
          </cell>
          <cell r="H97" t="str">
            <v>CL 30 25 35</v>
          </cell>
          <cell r="I97" t="str">
            <v>849-80-26</v>
          </cell>
          <cell r="J97" t="str">
            <v>VANEGAS HERNANDEZ LEON JAIRO</v>
          </cell>
          <cell r="K97" t="str">
            <v>INSTITUCION EDUCATIVA</v>
          </cell>
          <cell r="M97" t="str">
            <v>OFICIAL</v>
          </cell>
          <cell r="N97" t="str">
            <v>MIXTO</v>
          </cell>
          <cell r="O97" t="str">
            <v>RURAL,URBANA</v>
          </cell>
          <cell r="P97" t="str">
            <v>PREESCOLAR,MEDIA,BÁSICA SECUNDARIA,BÁSICA PRIMARIA</v>
          </cell>
          <cell r="Q97" t="str">
            <v>MAÑANA,COMPLETA,NOCTURNA,FIN DE SEMANA</v>
          </cell>
        </row>
        <row r="98">
          <cell r="F98">
            <v>105607000022</v>
          </cell>
          <cell r="G98" t="str">
            <v>I. E. IGNACIO BOTERO VALLEJO</v>
          </cell>
          <cell r="H98" t="str">
            <v>KR 20 SUCRE NRO 23 36</v>
          </cell>
          <cell r="I98">
            <v>5410162</v>
          </cell>
          <cell r="J98" t="str">
            <v>MOSQUERA MENA ARNOBIO</v>
          </cell>
          <cell r="K98" t="str">
            <v>INSTITUCION EDUCATIVA</v>
          </cell>
          <cell r="M98" t="str">
            <v>OFICIAL</v>
          </cell>
          <cell r="N98" t="str">
            <v>MIXTO</v>
          </cell>
          <cell r="O98" t="str">
            <v>RURAL,URBANA</v>
          </cell>
          <cell r="P98" t="str">
            <v>PREESCOLAR,MEDIA,BÁSICA SECUNDARIA,BÁSICA PRIMARIA</v>
          </cell>
          <cell r="Q98" t="str">
            <v>MAÑANA,COMPLETA,NOCTURNA,FIN DE SEMANA</v>
          </cell>
        </row>
        <row r="99">
          <cell r="F99">
            <v>205480000341</v>
          </cell>
          <cell r="G99" t="str">
            <v>INSTITUCION EDUCATIVA RURAL LA INMACULADA CAUCHERAS</v>
          </cell>
          <cell r="H99" t="str">
            <v>CORREG CAUCHERAS</v>
          </cell>
          <cell r="J99" t="str">
            <v>HIGUITA CORRALES JOHN FERNEY</v>
          </cell>
          <cell r="K99" t="str">
            <v>INSTITUCION EDUCATIVA</v>
          </cell>
          <cell r="M99" t="str">
            <v>OFICIAL</v>
          </cell>
          <cell r="N99" t="str">
            <v>MIXTO</v>
          </cell>
          <cell r="O99" t="str">
            <v>RURAL</v>
          </cell>
          <cell r="P99" t="str">
            <v>PREESCOLAR,MEDIA,BÁSICA SECUNDARIA,BÁSICA PRIMARIA</v>
          </cell>
          <cell r="Q99" t="str">
            <v>MAÑANA,COMPLETA,TARDE,FIN DE SEMANA</v>
          </cell>
        </row>
        <row r="100">
          <cell r="F100">
            <v>205873000369</v>
          </cell>
          <cell r="G100" t="str">
            <v>I.E.R INDIGENISTA EMBERA ATRATO MEDIO</v>
          </cell>
          <cell r="H100" t="str">
            <v>COMUNIDAD INDIGENA JARAPETO</v>
          </cell>
          <cell r="I100">
            <v>8678101</v>
          </cell>
          <cell r="J100" t="str">
            <v>GONZALEZ CARDONA GLORIA INES</v>
          </cell>
          <cell r="K100" t="str">
            <v>INSTITUCION EDUCATIVA</v>
          </cell>
          <cell r="M100" t="str">
            <v>OFICIAL</v>
          </cell>
          <cell r="N100" t="str">
            <v>MIXTO</v>
          </cell>
          <cell r="O100" t="str">
            <v>RURAL</v>
          </cell>
          <cell r="P100" t="str">
            <v>PREESCOLAR,MEDIA,BÁSICA SECUNDARIA,BÁSICA PRIMARIA</v>
          </cell>
          <cell r="Q100" t="str">
            <v>MAÑANA,COMPLETA,ÚNICA,FIN DE SEMANA</v>
          </cell>
        </row>
        <row r="101">
          <cell r="F101">
            <v>105483000347</v>
          </cell>
          <cell r="G101" t="str">
            <v>I. E. INMACULADA CONCEPCION</v>
          </cell>
          <cell r="H101" t="str">
            <v>KR 10 9 148</v>
          </cell>
          <cell r="J101" t="str">
            <v>YEPES MORENO JOSE LUIS</v>
          </cell>
          <cell r="K101" t="str">
            <v>INSTITUCION EDUCATIVA</v>
          </cell>
          <cell r="M101" t="str">
            <v>OFICIAL</v>
          </cell>
          <cell r="N101" t="str">
            <v>MIXTO</v>
          </cell>
          <cell r="O101" t="str">
            <v>RURAL,URBANA</v>
          </cell>
          <cell r="P101" t="str">
            <v>PREESCOLAR,MEDIA,BÁSICA SECUNDARIA,BÁSICA PRIMARIA</v>
          </cell>
          <cell r="Q101" t="str">
            <v>COMPLETA,NOCTURNA,FIN DE SEMANA</v>
          </cell>
        </row>
        <row r="102">
          <cell r="F102">
            <v>205034000078</v>
          </cell>
          <cell r="G102" t="str">
            <v>INSTITUCIÓN EDUCATIVA RURAL CARBONERA</v>
          </cell>
          <cell r="H102" t="str">
            <v>CORREG. SAN BARTOLO</v>
          </cell>
          <cell r="I102">
            <v>8423819</v>
          </cell>
          <cell r="J102" t="str">
            <v>BERMUDEZ BERRIO CARLOS ALBERTO</v>
          </cell>
          <cell r="K102" t="str">
            <v>INSTITUCION EDUCATIVA</v>
          </cell>
          <cell r="M102" t="str">
            <v>OFICIAL</v>
          </cell>
          <cell r="N102" t="str">
            <v>MIXTO</v>
          </cell>
          <cell r="O102" t="str">
            <v>RURAL</v>
          </cell>
          <cell r="P102" t="str">
            <v>PREESCOLAR,MEDIA,BÁSICA SECUNDARIA,BÁSICA PRIMARIA</v>
          </cell>
          <cell r="Q102" t="str">
            <v>MAÑANA,COMPLETA,NOCTURNA,TARDE,FIN DE SEMANA</v>
          </cell>
        </row>
        <row r="103">
          <cell r="F103">
            <v>205495000053</v>
          </cell>
          <cell r="G103" t="str">
            <v>I. E. COLORADO</v>
          </cell>
          <cell r="H103" t="str">
            <v>CORREG. COLORADO</v>
          </cell>
          <cell r="J103" t="str">
            <v>MERCADO GALVIS DONY ALFONSO</v>
          </cell>
          <cell r="K103" t="str">
            <v>INSTITUCION EDUCATIVA</v>
          </cell>
          <cell r="M103" t="str">
            <v>OFICIAL</v>
          </cell>
          <cell r="N103" t="str">
            <v>MIXTO</v>
          </cell>
          <cell r="O103" t="str">
            <v>RURAL</v>
          </cell>
          <cell r="P103" t="str">
            <v>PREESCOLAR,MEDIA,BÁSICA SECUNDARIA,BÁSICA PRIMARIA</v>
          </cell>
          <cell r="Q103" t="str">
            <v>MAÑANA,COMPLETA,TARDE,FIN DE SEMANA</v>
          </cell>
        </row>
        <row r="104">
          <cell r="F104">
            <v>105480000010</v>
          </cell>
          <cell r="G104" t="str">
            <v>I. E. MUTATA</v>
          </cell>
          <cell r="H104" t="str">
            <v>KR 11 8 67</v>
          </cell>
          <cell r="I104" t="str">
            <v>857 86 42</v>
          </cell>
          <cell r="J104" t="str">
            <v>GONZALEZ URREGO CARLOS SERGIO</v>
          </cell>
          <cell r="K104" t="str">
            <v>INSTITUCION EDUCATIVA</v>
          </cell>
          <cell r="M104" t="str">
            <v>OFICIAL</v>
          </cell>
          <cell r="N104" t="str">
            <v>MIXTO</v>
          </cell>
          <cell r="O104" t="str">
            <v>RURAL,URBANA</v>
          </cell>
          <cell r="P104" t="str">
            <v>PREESCOLAR,MEDIA,BÁSICA SECUNDARIA,BÁSICA PRIMARIA</v>
          </cell>
          <cell r="Q104" t="str">
            <v>MAÑANA,COMPLETA,NOCTURNA,TARDE,FIN DE SEMANA</v>
          </cell>
        </row>
        <row r="105">
          <cell r="F105">
            <v>205887001350</v>
          </cell>
          <cell r="G105" t="str">
            <v>I. E. EL CEDRO</v>
          </cell>
          <cell r="H105" t="str">
            <v>CORREG. EL CEDRO</v>
          </cell>
          <cell r="I105">
            <v>3104102107</v>
          </cell>
          <cell r="J105" t="str">
            <v>VILLA ZAPATA BLANCA NELIDA</v>
          </cell>
          <cell r="K105" t="str">
            <v>INSTITUCION EDUCATIVA</v>
          </cell>
          <cell r="M105" t="str">
            <v>OFICIAL</v>
          </cell>
          <cell r="N105" t="str">
            <v>MIXTO</v>
          </cell>
          <cell r="O105" t="str">
            <v>RURAL</v>
          </cell>
          <cell r="P105" t="str">
            <v>PREESCOLAR,MEDIA,BÁSICA SECUNDARIA,BÁSICA PRIMARIA</v>
          </cell>
          <cell r="Q105" t="str">
            <v>MAÑANA,COMPLETA,NOCTURNA,TARDE,FIN DE SEMANA</v>
          </cell>
        </row>
        <row r="106">
          <cell r="F106">
            <v>205887001392</v>
          </cell>
          <cell r="G106" t="str">
            <v>I. E. CEDEÑO</v>
          </cell>
          <cell r="H106" t="str">
            <v>CORREG. CEDEÑO</v>
          </cell>
          <cell r="J106" t="str">
            <v>MUÑOZ VILLEGAS EXAIR DE JESUS</v>
          </cell>
          <cell r="K106" t="str">
            <v>INSTITUCION EDUCATIVA</v>
          </cell>
          <cell r="M106" t="str">
            <v>OFICIAL</v>
          </cell>
          <cell r="N106" t="str">
            <v>MIXTO</v>
          </cell>
          <cell r="O106" t="str">
            <v>RURAL</v>
          </cell>
          <cell r="P106" t="str">
            <v>PREESCOLAR,MEDIA,BÁSICA SECUNDARIA,BÁSICA PRIMARIA</v>
          </cell>
          <cell r="Q106" t="str">
            <v>COMPLETA,NOCTURNA,FIN DE SEMANA</v>
          </cell>
        </row>
        <row r="107">
          <cell r="F107">
            <v>205051000758</v>
          </cell>
          <cell r="G107" t="str">
            <v>INSTITUCION EDUCATIVA RURAL UVEROS</v>
          </cell>
          <cell r="H107" t="str">
            <v>CORREG UVEROS</v>
          </cell>
          <cell r="I107">
            <v>8243899</v>
          </cell>
          <cell r="J107" t="str">
            <v>GUERRA MEZA PEDRO RAFAEL</v>
          </cell>
          <cell r="K107" t="str">
            <v>INSTITUCION EDUCATIVA</v>
          </cell>
          <cell r="M107" t="str">
            <v>OFICIAL</v>
          </cell>
          <cell r="N107" t="str">
            <v>MIXTO</v>
          </cell>
          <cell r="O107" t="str">
            <v>RURAL</v>
          </cell>
          <cell r="P107" t="str">
            <v>PREESCOLAR,MEDIA,BÁSICA SECUNDARIA,BÁSICA PRIMARIA</v>
          </cell>
          <cell r="Q107" t="str">
            <v>MAÑANA,TARDE,FIN DE SEMANA</v>
          </cell>
        </row>
        <row r="108">
          <cell r="F108">
            <v>205051001401</v>
          </cell>
          <cell r="G108" t="str">
            <v>I. E. R. EL FILO DE DAMAQUIEL</v>
          </cell>
          <cell r="H108" t="str">
            <v>VDA EL FILO DE DAMAQUIEL</v>
          </cell>
          <cell r="I108">
            <v>8244719</v>
          </cell>
          <cell r="J108" t="str">
            <v>VELASQUEZ TRUJILLO WILLIAM ALVEIRO</v>
          </cell>
          <cell r="K108" t="str">
            <v>INSTITUCION EDUCATIVA</v>
          </cell>
          <cell r="M108" t="str">
            <v>OFICIAL</v>
          </cell>
          <cell r="N108" t="str">
            <v>MIXTO</v>
          </cell>
          <cell r="O108" t="str">
            <v>RURAL</v>
          </cell>
          <cell r="P108" t="str">
            <v>PREESCOLAR,MEDIA,BÁSICA SECUNDARIA,BÁSICA PRIMARIA</v>
          </cell>
          <cell r="Q108" t="str">
            <v>MAÑANA,COMPLETA,TARDE,FIN DE SEMANA</v>
          </cell>
        </row>
        <row r="109">
          <cell r="F109">
            <v>205660000977</v>
          </cell>
          <cell r="G109" t="str">
            <v>I.E.R. ALTAVISTA</v>
          </cell>
          <cell r="H109" t="str">
            <v>VDA. ALTAVISTA</v>
          </cell>
          <cell r="I109">
            <v>8341702</v>
          </cell>
          <cell r="J109" t="str">
            <v>OSORIO CANTILLO ALFANI MARTIN</v>
          </cell>
          <cell r="K109" t="str">
            <v>INSTITUCION EDUCATIVA</v>
          </cell>
          <cell r="M109" t="str">
            <v>OFICIAL</v>
          </cell>
          <cell r="N109" t="str">
            <v>MIXTO</v>
          </cell>
          <cell r="O109" t="str">
            <v>RURAL</v>
          </cell>
          <cell r="P109" t="str">
            <v>PREESCOLAR,MEDIA,BÁSICA SECUNDARIA,BÁSICA PRIMARIA</v>
          </cell>
          <cell r="Q109" t="str">
            <v>MAÑANA,COMPLETA,NOCTURNA,TARDE,FIN DE SEMANA</v>
          </cell>
        </row>
        <row r="110">
          <cell r="F110">
            <v>105736000039</v>
          </cell>
          <cell r="G110" t="str">
            <v>I. E. LIBORIO BATALLER</v>
          </cell>
          <cell r="H110" t="str">
            <v>KR 55 47-65</v>
          </cell>
          <cell r="I110">
            <v>8314077</v>
          </cell>
          <cell r="J110" t="str">
            <v xml:space="preserve">CALDERON PUERTA YAM FERNANDO </v>
          </cell>
          <cell r="K110" t="str">
            <v>INSTITUCION EDUCATIVA</v>
          </cell>
          <cell r="M110" t="str">
            <v>OFICIAL</v>
          </cell>
          <cell r="N110" t="str">
            <v>MIXTO</v>
          </cell>
          <cell r="O110" t="str">
            <v>RURAL,URBANA</v>
          </cell>
          <cell r="P110" t="str">
            <v>PREESCOLAR,MEDIA,BÁSICA SECUNDARIA,BÁSICA PRIMARIA</v>
          </cell>
          <cell r="Q110" t="str">
            <v>MAÑANA,COMPLETA,NOCTURNA,TARDE,FIN DE SEMANA</v>
          </cell>
        </row>
        <row r="111">
          <cell r="F111">
            <v>105002000047</v>
          </cell>
          <cell r="G111" t="str">
            <v>INSTITUCION EDUCATIVA FUNDACION CELIA DUQUE DE DUQUE</v>
          </cell>
          <cell r="H111" t="str">
            <v>KR 55 44 110</v>
          </cell>
          <cell r="I111">
            <v>8648882</v>
          </cell>
          <cell r="J111" t="str">
            <v>AGUDELO CARDONA GLADIS</v>
          </cell>
          <cell r="K111" t="str">
            <v>INSTITUCION EDUCATIVA</v>
          </cell>
          <cell r="M111" t="str">
            <v>OFICIAL</v>
          </cell>
          <cell r="N111" t="str">
            <v>MIXTO</v>
          </cell>
          <cell r="O111" t="str">
            <v>RURAL,URBANA</v>
          </cell>
          <cell r="P111" t="str">
            <v>PREESCOLAR,MEDIA,BÁSICA SECUNDARIA,BÁSICA PRIMARIA</v>
          </cell>
          <cell r="Q111" t="str">
            <v>COMPLETA,NOCTURNA,FIN DE SEMANA</v>
          </cell>
        </row>
        <row r="112">
          <cell r="F112">
            <v>105873000232</v>
          </cell>
          <cell r="G112" t="str">
            <v>I. E. VIGIA DEL FUERTE</v>
          </cell>
          <cell r="H112" t="str">
            <v>KR 1 0 01</v>
          </cell>
          <cell r="I112" t="str">
            <v>867 80 70</v>
          </cell>
          <cell r="J112" t="str">
            <v>CORDOBA MAQUILON ALIRIO</v>
          </cell>
          <cell r="K112" t="str">
            <v>INSTITUCION EDUCATIVA</v>
          </cell>
          <cell r="M112" t="str">
            <v>OFICIAL</v>
          </cell>
          <cell r="N112" t="str">
            <v>MIXTO</v>
          </cell>
          <cell r="O112" t="str">
            <v>RURAL,URBANA</v>
          </cell>
          <cell r="P112" t="str">
            <v>PREESCOLAR,MEDIA,BÁSICA SECUNDARIA,BÁSICA PRIMARIA</v>
          </cell>
          <cell r="Q112" t="str">
            <v>MAÑANA,COMPLETA,ÚNICA,NOCTURNA,TARDE,FIN DE SEMANA</v>
          </cell>
        </row>
        <row r="113">
          <cell r="F113">
            <v>105030000010</v>
          </cell>
          <cell r="G113" t="str">
            <v>I. E. ESCUELA NORMAL SUPERIOR AMAGA</v>
          </cell>
          <cell r="H113" t="str">
            <v>KR 51 46 31</v>
          </cell>
          <cell r="I113">
            <v>8472017</v>
          </cell>
          <cell r="J113" t="str">
            <v>URREGO ARENAS FLOR ANGELA</v>
          </cell>
          <cell r="K113" t="str">
            <v>INSTITUCION EDUCATIVA</v>
          </cell>
          <cell r="M113" t="str">
            <v>OFICIAL</v>
          </cell>
          <cell r="N113" t="str">
            <v>MIXTO</v>
          </cell>
          <cell r="O113" t="str">
            <v>RURAL,URBANA</v>
          </cell>
          <cell r="P113" t="str">
            <v>PREESCOLAR,MEDIA,BÁSICA SECUNDARIA,BÁSICA PRIMARIA</v>
          </cell>
          <cell r="Q113" t="str">
            <v>MAÑANA,COMPLETA,TARDE,FIN DE SEMANA</v>
          </cell>
        </row>
        <row r="114">
          <cell r="F114">
            <v>105030000028</v>
          </cell>
          <cell r="G114" t="str">
            <v>I. E. SAN FERNANDO</v>
          </cell>
          <cell r="H114" t="str">
            <v>KR 48 45 03</v>
          </cell>
          <cell r="I114" t="str">
            <v>8472037 - 8470375</v>
          </cell>
          <cell r="J114" t="str">
            <v>RIOS VALENCIA CIELO AMPARO</v>
          </cell>
          <cell r="K114" t="str">
            <v>INSTITUCION EDUCATIVA</v>
          </cell>
          <cell r="M114" t="str">
            <v>OFICIAL</v>
          </cell>
          <cell r="N114" t="str">
            <v>MIXTO</v>
          </cell>
          <cell r="O114" t="str">
            <v>RURAL,URBANA</v>
          </cell>
          <cell r="P114" t="str">
            <v>PREESCOLAR,MEDIA,BÁSICA SECUNDARIA,BÁSICA PRIMARIA</v>
          </cell>
          <cell r="Q114" t="str">
            <v>MAÑANA,COMPLETA,NOCTURNA,TARDE,FIN DE SEMANA</v>
          </cell>
        </row>
        <row r="115">
          <cell r="F115">
            <v>105579000186</v>
          </cell>
          <cell r="G115" t="str">
            <v>I. E. ALFONSO LOPEZ PUMAREJO</v>
          </cell>
          <cell r="H115" t="str">
            <v xml:space="preserve">KR 6 48 21 </v>
          </cell>
          <cell r="I115">
            <v>8332469</v>
          </cell>
          <cell r="J115" t="str">
            <v>GALLEGO SOLANO FRANCISCO ANTONIO</v>
          </cell>
          <cell r="K115" t="str">
            <v>INSTITUCION EDUCATIVA</v>
          </cell>
          <cell r="M115" t="str">
            <v>OFICIAL</v>
          </cell>
          <cell r="N115" t="str">
            <v>MIXTO</v>
          </cell>
          <cell r="O115" t="str">
            <v>URBANA</v>
          </cell>
          <cell r="P115" t="str">
            <v>PREESCOLAR,MEDIA,BÁSICA SECUNDARIA,BÁSICA PRIMARIA</v>
          </cell>
          <cell r="Q115" t="str">
            <v>MAÑANA,NOCTURNA,TARDE,FIN DE SEMANA</v>
          </cell>
        </row>
        <row r="116">
          <cell r="F116">
            <v>105579000259</v>
          </cell>
          <cell r="G116" t="str">
            <v>I. E. AMERICA</v>
          </cell>
          <cell r="H116" t="str">
            <v xml:space="preserve">KR 13 48 49 </v>
          </cell>
          <cell r="I116">
            <v>8335296</v>
          </cell>
          <cell r="J116" t="str">
            <v>PALACIO VARGAS CLAUDIA MARCELA</v>
          </cell>
          <cell r="K116" t="str">
            <v>INSTITUCION EDUCATIVA</v>
          </cell>
          <cell r="M116" t="str">
            <v>OFICIAL</v>
          </cell>
          <cell r="N116" t="str">
            <v>MIXTO</v>
          </cell>
          <cell r="O116" t="str">
            <v>URBANA</v>
          </cell>
          <cell r="P116" t="str">
            <v>PREESCOLAR,MEDIA,BÁSICA SECUNDARIA,BÁSICA PRIMARIA</v>
          </cell>
          <cell r="Q116" t="str">
            <v>MAÑANA,NOCTURNA,TARDE,FIN DE SEMANA</v>
          </cell>
        </row>
        <row r="117">
          <cell r="F117">
            <v>105579000305</v>
          </cell>
          <cell r="G117" t="str">
            <v>I. E. ANTONIO NARIÑO</v>
          </cell>
          <cell r="H117" t="str">
            <v xml:space="preserve">CL 50 KR 13 </v>
          </cell>
          <cell r="J117" t="str">
            <v>SALAZAR CARDONA HENRY ALBERTO</v>
          </cell>
          <cell r="K117" t="str">
            <v>INSTITUCION EDUCATIVA</v>
          </cell>
          <cell r="M117" t="str">
            <v>OFICIAL</v>
          </cell>
          <cell r="N117" t="str">
            <v>MIXTO</v>
          </cell>
          <cell r="O117" t="str">
            <v>RURAL,URBANA</v>
          </cell>
          <cell r="P117" t="str">
            <v>PREESCOLAR,MEDIA,BÁSICA SECUNDARIA,BÁSICA PRIMARIA</v>
          </cell>
          <cell r="Q117" t="str">
            <v>MAÑANA,COMPLETA,NOCTURNA,TARDE,FIN DE SEMANA</v>
          </cell>
        </row>
        <row r="118">
          <cell r="F118">
            <v>105002000055</v>
          </cell>
          <cell r="G118" t="str">
            <v>I. E. MANUEL CANUTO RESTREPO</v>
          </cell>
          <cell r="H118" t="str">
            <v>CL 51 56 139</v>
          </cell>
          <cell r="I118" t="str">
            <v>864 73 86</v>
          </cell>
          <cell r="J118" t="str">
            <v>MORALES GARCIA DAIRO JOSE</v>
          </cell>
          <cell r="K118" t="str">
            <v>INSTITUCION EDUCATIVA</v>
          </cell>
          <cell r="M118" t="str">
            <v>OFICIAL</v>
          </cell>
          <cell r="N118" t="str">
            <v>MIXTO</v>
          </cell>
          <cell r="O118" t="str">
            <v>RURAL,URBANA</v>
          </cell>
          <cell r="P118" t="str">
            <v>PREESCOLAR,MEDIA,BÁSICA SECUNDARIA,BÁSICA PRIMARIA</v>
          </cell>
          <cell r="Q118" t="str">
            <v>COMPLETA,NOCTURNA,FIN DE SEMANA</v>
          </cell>
        </row>
        <row r="119">
          <cell r="F119">
            <v>105264000013</v>
          </cell>
          <cell r="G119" t="str">
            <v>I. E. ENTRERRIOS</v>
          </cell>
          <cell r="H119" t="str">
            <v xml:space="preserve">CL 14 10 17 </v>
          </cell>
          <cell r="I119" t="str">
            <v>8670153 - 8670417</v>
          </cell>
          <cell r="J119" t="str">
            <v>RUIZ HERNANDEZ ADOLFO LEON</v>
          </cell>
          <cell r="K119" t="str">
            <v>INSTITUCION EDUCATIVA</v>
          </cell>
          <cell r="M119" t="str">
            <v>OFICIAL</v>
          </cell>
          <cell r="N119" t="str">
            <v>MIXTO</v>
          </cell>
          <cell r="O119" t="str">
            <v>URBANA</v>
          </cell>
          <cell r="P119" t="str">
            <v>PREESCOLAR,MEDIA,BÁSICA SECUNDARIA,BÁSICA PRIMARIA</v>
          </cell>
          <cell r="Q119" t="str">
            <v>COMPLETA,NOCTURNA,FIN DE SEMANA</v>
          </cell>
        </row>
        <row r="120">
          <cell r="F120">
            <v>105321000025</v>
          </cell>
          <cell r="G120" t="str">
            <v>I. E. NUESTRA SEÑORA DEL PILAR</v>
          </cell>
          <cell r="H120" t="str">
            <v>CL 31 23 A 33</v>
          </cell>
          <cell r="I120" t="str">
            <v>8610385-8610559</v>
          </cell>
          <cell r="J120" t="str">
            <v>VALENCIA LOPERA LUZ DARY DE JESUS</v>
          </cell>
          <cell r="K120" t="str">
            <v>INSTITUCION EDUCATIVA</v>
          </cell>
          <cell r="M120" t="str">
            <v>OFICIAL</v>
          </cell>
          <cell r="N120" t="str">
            <v>MIXTO</v>
          </cell>
          <cell r="O120" t="str">
            <v>RURAL,URBANA</v>
          </cell>
          <cell r="P120" t="str">
            <v>PREESCOLAR,MEDIA,BÁSICA SECUNDARIA,BÁSICA PRIMARIA</v>
          </cell>
          <cell r="Q120" t="str">
            <v>COMPLETA,ÚNICA,NOCTURNA,FIN DE SEMANA</v>
          </cell>
        </row>
        <row r="121">
          <cell r="F121">
            <v>105656000143</v>
          </cell>
          <cell r="G121" t="str">
            <v>I. E. ESCUELA NORMAL SUPERIOR GENOVEVA DIAZ</v>
          </cell>
          <cell r="H121" t="str">
            <v>KR 11 20 15</v>
          </cell>
          <cell r="I121">
            <v>8582044</v>
          </cell>
          <cell r="J121" t="str">
            <v>VALENCIA ZAPATA JAIME HERNAN DE JESUS</v>
          </cell>
          <cell r="K121" t="str">
            <v>INSTITUCION EDUCATIVA</v>
          </cell>
          <cell r="M121" t="str">
            <v>OFICIAL</v>
          </cell>
          <cell r="N121" t="str">
            <v>MIXTO</v>
          </cell>
          <cell r="O121" t="str">
            <v>RURAL,URBANA</v>
          </cell>
          <cell r="P121" t="str">
            <v>PREESCOLAR,MEDIA,BÁSICA SECUNDARIA,BÁSICA PRIMARIA</v>
          </cell>
          <cell r="Q121" t="str">
            <v>MAÑANA,COMPLETA,TARDE,FIN DE SEMANA</v>
          </cell>
        </row>
        <row r="122">
          <cell r="F122">
            <v>205282000165</v>
          </cell>
          <cell r="G122" t="str">
            <v>I. E. R. PALOMOS</v>
          </cell>
          <cell r="H122" t="str">
            <v>CORREG. PALOMOS</v>
          </cell>
          <cell r="I122">
            <v>8422153</v>
          </cell>
          <cell r="J122" t="str">
            <v>GERMAN ALONSO VELEZ SANCHEZ</v>
          </cell>
          <cell r="K122" t="str">
            <v>INSTITUCION EDUCATIVA</v>
          </cell>
          <cell r="M122" t="str">
            <v>OFICIAL</v>
          </cell>
          <cell r="N122" t="str">
            <v>MIXTO</v>
          </cell>
          <cell r="O122" t="str">
            <v>RURAL</v>
          </cell>
          <cell r="P122" t="str">
            <v>PREESCOLAR,MEDIA,BÁSICA SECUNDARIA,BÁSICA PRIMARIA</v>
          </cell>
          <cell r="Q122" t="str">
            <v>MAÑANA,COMPLETA,TARDE</v>
          </cell>
        </row>
        <row r="123">
          <cell r="F123">
            <v>205656000164</v>
          </cell>
          <cell r="G123" t="str">
            <v>I. E. R. AGRICOLA DE SAN JERONIMO</v>
          </cell>
          <cell r="H123" t="str">
            <v>VDA VELIGUARIN</v>
          </cell>
          <cell r="I123">
            <v>8582140</v>
          </cell>
          <cell r="J123" t="str">
            <v>TILANO TAVERA JUAN ESTEBAN</v>
          </cell>
          <cell r="K123" t="str">
            <v>INSTITUCION EDUCATIVA</v>
          </cell>
          <cell r="M123" t="str">
            <v>OFICIAL</v>
          </cell>
          <cell r="N123" t="str">
            <v>MIXTO</v>
          </cell>
          <cell r="O123" t="str">
            <v>URBANA,RURAL</v>
          </cell>
          <cell r="P123" t="str">
            <v>PREESCOLAR,MEDIA,BÁSICA SECUNDARIA,BÁSICA PRIMARIA</v>
          </cell>
          <cell r="Q123" t="str">
            <v>MAÑANA,COMPLETA,NOCTURNA,TARDE,FIN DE SEMANA</v>
          </cell>
        </row>
        <row r="124">
          <cell r="F124">
            <v>205591000064</v>
          </cell>
          <cell r="G124" t="str">
            <v>I. E. R. HERMANO DANIEL</v>
          </cell>
          <cell r="H124" t="str">
            <v>CORREG.LAS MERCEDES</v>
          </cell>
          <cell r="J124" t="str">
            <v>MUÑOZ DIAZ WILMAR</v>
          </cell>
          <cell r="K124" t="str">
            <v>INSTITUCION EDUCATIVA</v>
          </cell>
          <cell r="M124" t="str">
            <v>OFICIAL</v>
          </cell>
          <cell r="N124" t="str">
            <v>MIXTO</v>
          </cell>
          <cell r="O124" t="str">
            <v>RURAL</v>
          </cell>
          <cell r="P124" t="str">
            <v>PREESCOLAR,MEDIA,BÁSICA SECUNDARIA,BÁSICA PRIMARIA</v>
          </cell>
          <cell r="Q124" t="str">
            <v>MAÑANA,COMPLETA,NOCTURNA,FIN DE SEMANA</v>
          </cell>
        </row>
        <row r="125">
          <cell r="F125">
            <v>205591000099</v>
          </cell>
          <cell r="G125" t="str">
            <v>I. E. R. DORADAL</v>
          </cell>
          <cell r="H125" t="str">
            <v>CORREG. DORADAL</v>
          </cell>
          <cell r="I125" t="str">
            <v>8342257-83424 24</v>
          </cell>
          <cell r="J125" t="str">
            <v>MONSALVE BERRIO BERNARDO</v>
          </cell>
          <cell r="K125" t="str">
            <v>INSTITUCION EDUCATIVA</v>
          </cell>
          <cell r="M125" t="str">
            <v>OFICIAL</v>
          </cell>
          <cell r="N125" t="str">
            <v>MIXTO</v>
          </cell>
          <cell r="O125" t="str">
            <v>RURAL</v>
          </cell>
          <cell r="P125" t="str">
            <v>PREESCOLAR,MEDIA,BÁSICA SECUNDARIA,BÁSICA PRIMARIA</v>
          </cell>
          <cell r="Q125" t="str">
            <v>MAÑANA,COMPLETA,NOCTURNA,TARDE,FIN DE SEMANA</v>
          </cell>
        </row>
        <row r="126">
          <cell r="F126">
            <v>205591000137</v>
          </cell>
          <cell r="G126" t="str">
            <v>I. E. R. PUERTO PERALES</v>
          </cell>
          <cell r="H126" t="str">
            <v>CRA. 13  24-26</v>
          </cell>
          <cell r="I126" t="str">
            <v>832 21 93</v>
          </cell>
          <cell r="J126" t="str">
            <v>CERVERA FORERO LUCY STELLA</v>
          </cell>
          <cell r="K126" t="str">
            <v>INSTITUCION EDUCATIVA</v>
          </cell>
          <cell r="M126" t="str">
            <v>OFICIAL</v>
          </cell>
          <cell r="N126" t="str">
            <v>MIXTO</v>
          </cell>
          <cell r="O126" t="str">
            <v>RURAL</v>
          </cell>
          <cell r="P126" t="str">
            <v>PREESCOLAR,MEDIA,BÁSICA SECUNDARIA,BÁSICA PRIMARIA</v>
          </cell>
          <cell r="Q126" t="str">
            <v>COMPLETA,NOCTURNA,FIN DE SEMANA</v>
          </cell>
        </row>
        <row r="127">
          <cell r="F127">
            <v>105604000013</v>
          </cell>
          <cell r="G127" t="str">
            <v>I.E. IGNACIO YEPES YEPES</v>
          </cell>
          <cell r="H127" t="str">
            <v>CQ. 8 15 149</v>
          </cell>
          <cell r="I127">
            <v>8303314</v>
          </cell>
          <cell r="J127" t="str">
            <v>OCHOA LONDOÑO BERLIDES DEL SOCORRO</v>
          </cell>
          <cell r="K127" t="str">
            <v>INSTITUCION EDUCATIVA</v>
          </cell>
          <cell r="M127" t="str">
            <v>OFICIAL</v>
          </cell>
          <cell r="N127" t="str">
            <v>MIXTO</v>
          </cell>
          <cell r="O127" t="str">
            <v>RURAL,URBANA</v>
          </cell>
          <cell r="P127" t="str">
            <v>PREESCOLAR,MEDIA,BÁSICA SECUNDARIA,BÁSICA PRIMARIA</v>
          </cell>
          <cell r="Q127" t="str">
            <v>MAÑANA,COMPLETA,NOCTURNA,TARDE,FIN DE SEMANA</v>
          </cell>
        </row>
        <row r="128">
          <cell r="F128">
            <v>205656000423</v>
          </cell>
          <cell r="G128" t="str">
            <v>I. E. R. BENIGNO MENA GONZALEZ</v>
          </cell>
          <cell r="H128" t="str">
            <v>VDA. EL POMAR</v>
          </cell>
          <cell r="J128" t="str">
            <v>URIBE ISAZA MARTIN FELIPE</v>
          </cell>
          <cell r="K128" t="str">
            <v>INSTITUCION EDUCATIVA</v>
          </cell>
          <cell r="M128" t="str">
            <v>OFICIAL</v>
          </cell>
          <cell r="N128" t="str">
            <v>MIXTO</v>
          </cell>
          <cell r="O128" t="str">
            <v>RURAL</v>
          </cell>
          <cell r="P128" t="str">
            <v>PREESCOLAR,MEDIA,BÁSICA SECUNDARIA,BÁSICA PRIMARIA</v>
          </cell>
          <cell r="Q128" t="str">
            <v>COMPLETA,NOCTURNA</v>
          </cell>
        </row>
        <row r="129">
          <cell r="F129">
            <v>105658000124</v>
          </cell>
          <cell r="G129" t="str">
            <v>INSTITUCION EDUCATIVA FRANCISCO ABEL GALLEGO</v>
          </cell>
          <cell r="H129" t="str">
            <v>CL 17 26 14</v>
          </cell>
          <cell r="I129" t="str">
            <v>8622704- 8622828</v>
          </cell>
          <cell r="J129" t="str">
            <v>PINO YEPES PORFIRIO DE JESUS</v>
          </cell>
          <cell r="K129" t="str">
            <v>INSTITUCION EDUCATIVA</v>
          </cell>
          <cell r="M129" t="str">
            <v>OFICIAL</v>
          </cell>
          <cell r="N129" t="str">
            <v>MIXTO</v>
          </cell>
          <cell r="O129" t="str">
            <v>RURAL,URBANA</v>
          </cell>
          <cell r="P129" t="str">
            <v>PREESCOLAR,MEDIA,BÁSICA SECUNDARIA,BÁSICA PRIMARIA</v>
          </cell>
          <cell r="Q129" t="str">
            <v>MAÑANA,COMPLETA,TARDE,FIN DE SEMANA</v>
          </cell>
        </row>
        <row r="130">
          <cell r="F130">
            <v>205282000602</v>
          </cell>
          <cell r="G130" t="str">
            <v>I. E. LLANO GRANDE</v>
          </cell>
          <cell r="H130" t="str">
            <v>CORREG. MARSELLA</v>
          </cell>
          <cell r="I130">
            <v>8423472</v>
          </cell>
          <cell r="J130" t="str">
            <v>GAVIRIA CUARTAS GUSTAVO ADOLFO</v>
          </cell>
          <cell r="K130" t="str">
            <v>INSTITUCION EDUCATIVA</v>
          </cell>
          <cell r="M130" t="str">
            <v>OFICIAL</v>
          </cell>
          <cell r="N130" t="str">
            <v>MIXTO</v>
          </cell>
          <cell r="O130" t="str">
            <v>RURAL</v>
          </cell>
          <cell r="P130" t="str">
            <v>PREESCOLAR,MEDIA,BÁSICA SECUNDARIA,BÁSICA PRIMARIA</v>
          </cell>
          <cell r="Q130" t="str">
            <v>COMPLETA,FIN DE SEMANA</v>
          </cell>
        </row>
        <row r="131">
          <cell r="F131">
            <v>105315000021</v>
          </cell>
          <cell r="G131" t="str">
            <v>I. E.  LUIS LOPEZ DE MESA</v>
          </cell>
          <cell r="H131" t="str">
            <v>CL 47 48 A 64</v>
          </cell>
          <cell r="I131">
            <v>8616047</v>
          </cell>
          <cell r="J131" t="str">
            <v>ESPINOSA RIVERA LUZ JANETH</v>
          </cell>
          <cell r="K131" t="str">
            <v>INSTITUCION EDUCATIVA</v>
          </cell>
          <cell r="M131" t="str">
            <v>OFICIAL</v>
          </cell>
          <cell r="N131" t="str">
            <v>MIXTO</v>
          </cell>
          <cell r="O131" t="str">
            <v>RURAL,URBANA</v>
          </cell>
          <cell r="P131" t="str">
            <v>PREESCOLAR,MEDIA,BÁSICA SECUNDARIA,BÁSICA PRIMARIA</v>
          </cell>
          <cell r="Q131" t="str">
            <v>COMPLETA,NOCTURNA,FIN DE SEMANA</v>
          </cell>
        </row>
        <row r="132">
          <cell r="F132">
            <v>205604000824</v>
          </cell>
          <cell r="G132" t="str">
            <v>I. E. LLANO DE CORDOBA</v>
          </cell>
          <cell r="H132" t="str">
            <v>KR 18 9 271</v>
          </cell>
          <cell r="I132">
            <v>8304450</v>
          </cell>
          <cell r="J132" t="str">
            <v>ACEVEDO RODRIGUEZ CARLOS GABRIEL</v>
          </cell>
          <cell r="K132" t="str">
            <v>INSTITUCION EDUCATIVA</v>
          </cell>
          <cell r="M132" t="str">
            <v>OFICIAL</v>
          </cell>
          <cell r="N132" t="str">
            <v>MIXTO</v>
          </cell>
          <cell r="O132" t="str">
            <v>URBANA,RURAL</v>
          </cell>
          <cell r="P132" t="str">
            <v>PREESCOLAR,MEDIA,BÁSICA SECUNDARIA,BÁSICA PRIMARIA</v>
          </cell>
          <cell r="Q132" t="str">
            <v>MAÑANA,COMPLETA,NOCTURNA,TARDE,FIN DE SEMANA</v>
          </cell>
        </row>
        <row r="133">
          <cell r="F133">
            <v>105284000214</v>
          </cell>
          <cell r="G133" t="str">
            <v>I. E.  MANUEL ANTONIO TORO</v>
          </cell>
          <cell r="H133" t="str">
            <v>CL 30 A 26 B 99</v>
          </cell>
          <cell r="I133" t="str">
            <v>8596560 - 8595314</v>
          </cell>
          <cell r="J133" t="str">
            <v>BOLIVAR GOMEZ CARLOS ARTURO</v>
          </cell>
          <cell r="K133" t="str">
            <v>INSTITUCION EDUCATIVA</v>
          </cell>
          <cell r="M133" t="str">
            <v>OFICIAL</v>
          </cell>
          <cell r="N133" t="str">
            <v>MIXTO</v>
          </cell>
          <cell r="O133" t="str">
            <v>RURAL,URBANA</v>
          </cell>
          <cell r="P133" t="str">
            <v>PREESCOLAR,MEDIA,BÁSICA SECUNDARIA,BÁSICA PRIMARIA</v>
          </cell>
          <cell r="Q133" t="str">
            <v>MAÑANA,COMPLETA,NOCTURNA,TARDE,FIN DE SEMANA</v>
          </cell>
        </row>
        <row r="134">
          <cell r="F134">
            <v>105284000788</v>
          </cell>
          <cell r="G134" t="str">
            <v>I. E. AGROPECUARIA PEDRO ANTONIO ELEJALDE</v>
          </cell>
          <cell r="H134" t="str">
            <v>KR 36 26 27</v>
          </cell>
          <cell r="I134">
            <v>8595568</v>
          </cell>
          <cell r="J134" t="str">
            <v>MORENO GOMEZ SILVIA LUCIA</v>
          </cell>
          <cell r="K134" t="str">
            <v>INSTITUCION EDUCATIVA</v>
          </cell>
          <cell r="M134" t="str">
            <v>OFICIAL</v>
          </cell>
          <cell r="N134" t="str">
            <v>MIXTO</v>
          </cell>
          <cell r="O134" t="str">
            <v>RURAL,URBANA</v>
          </cell>
          <cell r="P134" t="str">
            <v>PREESCOLAR,MEDIA,BÁSICA SECUNDARIA,BÁSICA PRIMARIA</v>
          </cell>
          <cell r="Q134" t="str">
            <v>COMPLETA,NOCTURNA</v>
          </cell>
        </row>
        <row r="135">
          <cell r="F135">
            <v>105284000800</v>
          </cell>
          <cell r="G135" t="str">
            <v>INSTITUCION EDUCATIVA ESCUELA NORMAL SUPERIOR MIGUEL ANGEL ALVAREZ</v>
          </cell>
          <cell r="H135" t="str">
            <v>CRA. 36  Nº 16-27</v>
          </cell>
          <cell r="I135" t="str">
            <v>859 65 93</v>
          </cell>
          <cell r="J135" t="str">
            <v>LONDOÑO MUÑETONES CARLOS MARIO</v>
          </cell>
          <cell r="K135" t="str">
            <v>INSTITUCION EDUCATIVA</v>
          </cell>
          <cell r="M135" t="str">
            <v>OFICIAL</v>
          </cell>
          <cell r="N135" t="str">
            <v>MIXTO</v>
          </cell>
          <cell r="O135" t="str">
            <v>RURAL,URBANA</v>
          </cell>
          <cell r="P135" t="str">
            <v>PREESCOLAR,MEDIA,BÁSICA SECUNDARIA,BÁSICA PRIMARIA</v>
          </cell>
          <cell r="Q135" t="str">
            <v>COMPLETA,NOCTURNA,FIN DE SEMANA</v>
          </cell>
        </row>
        <row r="136">
          <cell r="F136">
            <v>205604001014</v>
          </cell>
          <cell r="G136" t="str">
            <v>INSTITUCION EDUCATIVA RURAL PABLO VI</v>
          </cell>
          <cell r="H136" t="str">
            <v>CORREG. SANTA ISABEL</v>
          </cell>
          <cell r="I136">
            <v>8304553</v>
          </cell>
          <cell r="J136" t="str">
            <v>MONTAÑO VELEZ DORALBA</v>
          </cell>
          <cell r="K136" t="str">
            <v>INSTITUCION EDUCATIVA</v>
          </cell>
          <cell r="M136" t="str">
            <v>OFICIAL</v>
          </cell>
          <cell r="N136" t="str">
            <v>MIXTO</v>
          </cell>
          <cell r="O136" t="str">
            <v>RURAL</v>
          </cell>
          <cell r="P136" t="str">
            <v>PREESCOLAR,MEDIA,BÁSICA SECUNDARIA,BÁSICA PRIMARIA</v>
          </cell>
          <cell r="Q136" t="str">
            <v>MAÑANA,COMPLETA,NOCTURNA,FIN DE SEMANA</v>
          </cell>
        </row>
        <row r="137">
          <cell r="F137">
            <v>205604001049</v>
          </cell>
          <cell r="G137" t="str">
            <v>INSTITUCION EDUCATIVA RURAL LA CRUZADA</v>
          </cell>
          <cell r="H137" t="str">
            <v>CORREG. LA CRUZADA</v>
          </cell>
          <cell r="I137">
            <v>8310775</v>
          </cell>
          <cell r="J137" t="str">
            <v>PATIÑO PATIÑO LUZ DARY</v>
          </cell>
          <cell r="K137" t="str">
            <v>INSTITUCION EDUCATIVA</v>
          </cell>
          <cell r="M137" t="str">
            <v>OFICIAL</v>
          </cell>
          <cell r="N137" t="str">
            <v>MIXTO</v>
          </cell>
          <cell r="O137" t="str">
            <v>RURAL</v>
          </cell>
          <cell r="P137" t="str">
            <v>PREESCOLAR,MEDIA,BÁSICA SECUNDARIA,BÁSICA PRIMARIA</v>
          </cell>
          <cell r="Q137" t="str">
            <v>MAÑANA,COMPLETA,TARDE,FIN DE SEMANA</v>
          </cell>
        </row>
        <row r="138">
          <cell r="F138">
            <v>105147000568</v>
          </cell>
          <cell r="G138" t="str">
            <v>INSTITUCION EDUCATIVA JOSE MARIA MUÑOZ FLOREZ</v>
          </cell>
          <cell r="H138" t="str">
            <v xml:space="preserve">CL 81 77 20 </v>
          </cell>
          <cell r="I138">
            <v>8236984</v>
          </cell>
          <cell r="J138" t="str">
            <v>GUADALUPE HERRERA OLAYA</v>
          </cell>
          <cell r="K138" t="str">
            <v>INSTITUCION EDUCATIVA</v>
          </cell>
          <cell r="M138" t="str">
            <v>OFICIAL</v>
          </cell>
          <cell r="N138" t="str">
            <v>MIXTO</v>
          </cell>
          <cell r="O138" t="str">
            <v>URBANA</v>
          </cell>
          <cell r="P138" t="str">
            <v>PREESCOLAR,MEDIA,BÁSICA SECUNDARIA,BÁSICA PRIMARIA</v>
          </cell>
          <cell r="Q138" t="str">
            <v>MAÑANA,NOCTURNA,TARDE,FIN DE SEMANA</v>
          </cell>
        </row>
        <row r="139">
          <cell r="F139">
            <v>105154000301</v>
          </cell>
          <cell r="G139" t="str">
            <v>INSTITUCION EDUCATIVA LICEO CAUCASIA</v>
          </cell>
          <cell r="H139" t="str">
            <v xml:space="preserve">KR 20 TC OCCIDENTE </v>
          </cell>
          <cell r="I139">
            <v>8395242</v>
          </cell>
          <cell r="J139" t="str">
            <v>MERCADO LOPEZ GUSTAVO GERMAN</v>
          </cell>
          <cell r="K139" t="str">
            <v>INSTITUCION EDUCATIVA</v>
          </cell>
          <cell r="M139" t="str">
            <v>OFICIAL</v>
          </cell>
          <cell r="N139" t="str">
            <v>MIXTO</v>
          </cell>
          <cell r="O139" t="str">
            <v>URBANA</v>
          </cell>
          <cell r="P139" t="str">
            <v>PREESCOLAR,MEDIA,BÁSICA SECUNDARIA,BÁSICA PRIMARIA</v>
          </cell>
          <cell r="Q139" t="str">
            <v>MAÑANA,NOCTURNA,TARDE,FIN DE SEMANA</v>
          </cell>
        </row>
        <row r="140">
          <cell r="F140">
            <v>105154000409</v>
          </cell>
          <cell r="G140" t="str">
            <v>I. E. MARCO FIDEL SUAREZ</v>
          </cell>
          <cell r="H140" t="str">
            <v xml:space="preserve">KR 12 12 63 </v>
          </cell>
          <cell r="I140" t="str">
            <v>8392969 y 8391992</v>
          </cell>
          <cell r="J140" t="str">
            <v>MONTES ORTEGA ALFONSO ENRIQUE</v>
          </cell>
          <cell r="K140" t="str">
            <v>INSTITUCION EDUCATIVA</v>
          </cell>
          <cell r="M140" t="str">
            <v>OFICIAL</v>
          </cell>
          <cell r="N140" t="str">
            <v>MIXTO</v>
          </cell>
          <cell r="O140" t="str">
            <v>URBANA</v>
          </cell>
          <cell r="P140" t="str">
            <v>PREESCOLAR,MEDIA,BÁSICA SECUNDARIA,BÁSICA PRIMARIA</v>
          </cell>
          <cell r="Q140" t="str">
            <v>MAÑANA,NOCTURNA,TARDE,FIN DE SEMANA</v>
          </cell>
        </row>
        <row r="141">
          <cell r="F141">
            <v>105147000401</v>
          </cell>
          <cell r="G141" t="str">
            <v>INSTITUCION EDUCATIVA COLOMBIA</v>
          </cell>
          <cell r="H141" t="str">
            <v xml:space="preserve">CL 83 CON KR 67 </v>
          </cell>
          <cell r="I141" t="str">
            <v>823 61 23</v>
          </cell>
          <cell r="J141" t="str">
            <v>GUZMAN GONZALEZ CARMEN NANCY</v>
          </cell>
          <cell r="K141" t="str">
            <v>INSTITUCION EDUCATIVA</v>
          </cell>
          <cell r="M141" t="str">
            <v>OFICIAL</v>
          </cell>
          <cell r="N141" t="str">
            <v>MIXTO</v>
          </cell>
          <cell r="O141" t="str">
            <v>URBANA</v>
          </cell>
          <cell r="P141" t="str">
            <v>PREESCOLAR,MEDIA,BÁSICA SECUNDARIA,BÁSICA PRIMARIA</v>
          </cell>
          <cell r="Q141" t="str">
            <v>MAÑANA,NOCTURNA,TARDE,FIN DE SEMANA</v>
          </cell>
        </row>
        <row r="142">
          <cell r="F142">
            <v>105154000298</v>
          </cell>
          <cell r="G142" t="str">
            <v>INSTITUCION EDUCATIVA SANTA TERESITA</v>
          </cell>
          <cell r="H142" t="str">
            <v xml:space="preserve">CL 19 6 8 </v>
          </cell>
          <cell r="I142" t="str">
            <v>8390152 - 8392464</v>
          </cell>
          <cell r="J142" t="str">
            <v>JIMENEZ OCHOA RAMON DAVID</v>
          </cell>
          <cell r="K142" t="str">
            <v>INSTITUCION EDUCATIVA</v>
          </cell>
          <cell r="M142" t="str">
            <v>OFICIAL</v>
          </cell>
          <cell r="N142" t="str">
            <v>MIXTO</v>
          </cell>
          <cell r="O142" t="str">
            <v>URBANA</v>
          </cell>
          <cell r="P142" t="str">
            <v>PREESCOLAR,MEDIA,BÁSICA SECUNDARIA,BÁSICA PRIMARIA</v>
          </cell>
          <cell r="Q142" t="str">
            <v>MAÑANA,TARDE</v>
          </cell>
        </row>
        <row r="143">
          <cell r="F143">
            <v>205002000777</v>
          </cell>
          <cell r="G143" t="str">
            <v>INSTITUCIÓN EDUCATIVA RURAL PANTANILLO</v>
          </cell>
          <cell r="H143" t="str">
            <v>CORREG. PANTANILLO</v>
          </cell>
          <cell r="J143" t="str">
            <v>GONZALEZ VELEZ ASTRID ELENA</v>
          </cell>
          <cell r="K143" t="str">
            <v>INSTITUCION EDUCATIVA</v>
          </cell>
          <cell r="M143" t="str">
            <v>OFICIAL</v>
          </cell>
          <cell r="N143" t="str">
            <v>MIXTO</v>
          </cell>
          <cell r="O143" t="str">
            <v>RURAL</v>
          </cell>
          <cell r="P143" t="str">
            <v>PREESCOLAR,MEDIA,BÁSICA SECUNDARIA,BÁSICA PRIMARIA</v>
          </cell>
          <cell r="Q143" t="str">
            <v>COMPLETA,NOCTURNA,FIN DE SEMANA</v>
          </cell>
        </row>
        <row r="144">
          <cell r="F144">
            <v>405873000325</v>
          </cell>
          <cell r="G144" t="str">
            <v>INSTITUCION EDUCATIVA RURAL ALIANZA PARA EL PROGRESO</v>
          </cell>
          <cell r="H144" t="str">
            <v>CORREG. VEGAEZ</v>
          </cell>
          <cell r="J144" t="str">
            <v>TORRES SANTOS FELIX ANIBAL</v>
          </cell>
          <cell r="K144" t="str">
            <v>INSTITUCION EDUCATIVA</v>
          </cell>
          <cell r="M144" t="str">
            <v>OFICIAL</v>
          </cell>
          <cell r="N144" t="str">
            <v>MIXTO</v>
          </cell>
          <cell r="O144" t="str">
            <v>RURAL</v>
          </cell>
          <cell r="P144" t="str">
            <v>PREESCOLAR,MEDIA,BÁSICA SECUNDARIA,BÁSICA PRIMARIA</v>
          </cell>
          <cell r="Q144" t="str">
            <v>MAÑANA,COMPLETA,NOCTURNA,TARDE,FIN DE SEMANA</v>
          </cell>
        </row>
        <row r="145">
          <cell r="F145">
            <v>105885000025</v>
          </cell>
          <cell r="G145" t="str">
            <v>INSTITUCION EDUCATIVA LORENZO YALI</v>
          </cell>
          <cell r="H145" t="str">
            <v>CL 20 20 212</v>
          </cell>
          <cell r="I145">
            <v>8675703</v>
          </cell>
          <cell r="J145" t="str">
            <v>MENDEZ ACEVEDO NELSON WILLIAM</v>
          </cell>
          <cell r="K145" t="str">
            <v>INSTITUCION EDUCATIVA</v>
          </cell>
          <cell r="M145" t="str">
            <v>OFICIAL</v>
          </cell>
          <cell r="N145" t="str">
            <v>MIXTO</v>
          </cell>
          <cell r="O145" t="str">
            <v>RURAL,URBANA</v>
          </cell>
          <cell r="P145" t="str">
            <v>PREESCOLAR,MEDIA,BÁSICA SECUNDARIA,BÁSICA PRIMARIA</v>
          </cell>
          <cell r="Q145" t="str">
            <v>COMPLETA,NOCTURNA,FIN DE SEMANA</v>
          </cell>
        </row>
        <row r="146">
          <cell r="F146">
            <v>205234000510</v>
          </cell>
          <cell r="G146" t="str">
            <v>I. E. R. SAN RAFAEL</v>
          </cell>
          <cell r="H146" t="str">
            <v>CORREG CAMPARRUSIA</v>
          </cell>
          <cell r="J146" t="str">
            <v>NO FIGURA</v>
          </cell>
          <cell r="K146" t="str">
            <v>INSTITUCION EDUCATIVA</v>
          </cell>
          <cell r="M146" t="str">
            <v>OFICIAL</v>
          </cell>
          <cell r="N146" t="str">
            <v>MIXTO</v>
          </cell>
          <cell r="O146" t="str">
            <v>RURAL</v>
          </cell>
          <cell r="P146" t="str">
            <v>PREESCOLAR,MEDIA,BÁSICA SECUNDARIA,BÁSICA PRIMARIA</v>
          </cell>
          <cell r="Q146" t="str">
            <v>COMPLETA,NOCTURNA,FIN DE SEMANA</v>
          </cell>
        </row>
        <row r="147">
          <cell r="F147">
            <v>105004000109</v>
          </cell>
          <cell r="G147" t="str">
            <v>INSTITUCION EDUCATIVA LA MILAGROSA</v>
          </cell>
          <cell r="H147" t="str">
            <v>CL 10 12 237</v>
          </cell>
          <cell r="I147">
            <v>8520012</v>
          </cell>
          <cell r="J147" t="str">
            <v>CRUZ TORO ORLANDO ANTONIO</v>
          </cell>
          <cell r="K147" t="str">
            <v>INSTITUCION EDUCATIVA</v>
          </cell>
          <cell r="M147" t="str">
            <v>OFICIAL</v>
          </cell>
          <cell r="N147" t="str">
            <v>MIXTO</v>
          </cell>
          <cell r="O147" t="str">
            <v>RURAL,URBANA</v>
          </cell>
          <cell r="P147" t="str">
            <v>PREESCOLAR,MEDIA,BÁSICA SECUNDARIA,BÁSICA PRIMARIA</v>
          </cell>
          <cell r="Q147" t="str">
            <v>COMPLETA,NOCTURNA,FIN DE SEMANA</v>
          </cell>
        </row>
        <row r="148">
          <cell r="F148">
            <v>105890000203</v>
          </cell>
          <cell r="G148" t="str">
            <v>I. E. EDUARDO AGUILAR</v>
          </cell>
          <cell r="H148" t="str">
            <v>CL SANTA BARBARA 17 21</v>
          </cell>
          <cell r="I148">
            <v>8654080</v>
          </cell>
          <cell r="J148" t="str">
            <v>QUERUBIN WEIMAR</v>
          </cell>
          <cell r="K148" t="str">
            <v>INSTITUCION EDUCATIVA</v>
          </cell>
          <cell r="M148" t="str">
            <v>OFICIAL</v>
          </cell>
          <cell r="N148" t="str">
            <v>MIXTO</v>
          </cell>
          <cell r="O148" t="str">
            <v>RURAL,URBANA</v>
          </cell>
          <cell r="P148" t="str">
            <v>PREESCOLAR,MEDIA,BÁSICA SECUNDARIA,BÁSICA PRIMARIA</v>
          </cell>
          <cell r="Q148" t="str">
            <v>MAÑANA,NOCTURNA,TARDE,FIN DE SEMANA</v>
          </cell>
        </row>
        <row r="149">
          <cell r="F149">
            <v>105890001331</v>
          </cell>
          <cell r="G149" t="str">
            <v>I. E. ESCUELA NORMAL SUPERIOR DEL NORDESTE</v>
          </cell>
          <cell r="H149" t="str">
            <v>CL 15 18 57</v>
          </cell>
          <cell r="I149" t="str">
            <v>865 54 09</v>
          </cell>
          <cell r="J149" t="str">
            <v>CASTAÑO GARCIA JULIO CESAR</v>
          </cell>
          <cell r="K149" t="str">
            <v>INSTITUCION EDUCATIVA</v>
          </cell>
          <cell r="M149" t="str">
            <v>OFICIAL</v>
          </cell>
          <cell r="N149" t="str">
            <v>MIXTO</v>
          </cell>
          <cell r="O149" t="str">
            <v>RURAL,URBANA</v>
          </cell>
          <cell r="P149" t="str">
            <v>PREESCOLAR,MEDIA,BÁSICA SECUNDARIA,BÁSICA PRIMARIA</v>
          </cell>
          <cell r="Q149" t="str">
            <v>MAÑANA,COMPLETA,NOCTURNA,FIN DE SEMANA</v>
          </cell>
        </row>
        <row r="150">
          <cell r="F150">
            <v>205890000003</v>
          </cell>
          <cell r="G150" t="str">
            <v>I. E. R. VILLANUEVA</v>
          </cell>
          <cell r="H150" t="str">
            <v>CORREG. VILLANUEVA</v>
          </cell>
          <cell r="I150" t="str">
            <v>851 42 96</v>
          </cell>
          <cell r="J150" t="str">
            <v>METAUTE MONSALVE CARLOS ALFONSO</v>
          </cell>
          <cell r="K150" t="str">
            <v>INSTITUCION EDUCATIVA</v>
          </cell>
          <cell r="M150" t="str">
            <v>OFICIAL</v>
          </cell>
          <cell r="N150" t="str">
            <v>MIXTO</v>
          </cell>
          <cell r="O150" t="str">
            <v>RURAL</v>
          </cell>
          <cell r="P150" t="str">
            <v>PREESCOLAR,MEDIA,BÁSICA SECUNDARIA,BÁSICA PRIMARIA</v>
          </cell>
          <cell r="Q150" t="str">
            <v>MAÑANA,COMPLETA,TARDE,FIN DE SEMANA</v>
          </cell>
        </row>
        <row r="151">
          <cell r="F151">
            <v>205890000062</v>
          </cell>
          <cell r="G151" t="str">
            <v>I. E. R. LA FLORESTA</v>
          </cell>
          <cell r="H151" t="str">
            <v>CORREG. LA FLORESTA</v>
          </cell>
          <cell r="I151">
            <v>8513607</v>
          </cell>
          <cell r="J151" t="str">
            <v>VELASQUEZ GALEANO MARLON DUVIAN</v>
          </cell>
          <cell r="K151" t="str">
            <v>INSTITUCION EDUCATIVA</v>
          </cell>
          <cell r="M151" t="str">
            <v>OFICIAL</v>
          </cell>
          <cell r="N151" t="str">
            <v>MIXTO</v>
          </cell>
          <cell r="O151" t="str">
            <v>RURAL</v>
          </cell>
          <cell r="P151" t="str">
            <v>PREESCOLAR,MEDIA,BÁSICA SECUNDARIA,BÁSICA PRIMARIA</v>
          </cell>
          <cell r="Q151" t="str">
            <v>MAÑANA,COMPLETA,FIN DE SEMANA</v>
          </cell>
        </row>
        <row r="152">
          <cell r="F152">
            <v>205895000206</v>
          </cell>
          <cell r="G152" t="str">
            <v>I. E.R.  NANCY ROCIO GARCIA</v>
          </cell>
          <cell r="H152" t="str">
            <v>CORREG. BUENOS AIRES PALIZ</v>
          </cell>
          <cell r="I152">
            <v>8370696</v>
          </cell>
          <cell r="J152" t="str">
            <v>MORENO LEUDO JESUS VICENTE</v>
          </cell>
          <cell r="K152" t="str">
            <v>INSTITUCION EDUCATIVA</v>
          </cell>
          <cell r="M152" t="str">
            <v>OFICIAL</v>
          </cell>
          <cell r="N152" t="str">
            <v>MIXTO</v>
          </cell>
          <cell r="O152" t="str">
            <v>RURAL</v>
          </cell>
          <cell r="P152" t="str">
            <v>PREESCOLAR,MEDIA,BÁSICA SECUNDARIA,BÁSICA PRIMARIA</v>
          </cell>
          <cell r="Q152" t="str">
            <v>MAÑANA,COMPLETA,TARDE,FIN DE SEMANA</v>
          </cell>
        </row>
        <row r="153">
          <cell r="F153">
            <v>205895000354</v>
          </cell>
          <cell r="G153" t="str">
            <v>C. E. R. VEGAS DE SEGOVIA</v>
          </cell>
          <cell r="H153" t="str">
            <v>VDA VEGAS DE SEGOVIA</v>
          </cell>
          <cell r="I153">
            <v>3117271924</v>
          </cell>
          <cell r="J153" t="str">
            <v>CONGOTE HERNANDEZ LUZMILA</v>
          </cell>
          <cell r="K153" t="str">
            <v>CENTRO EDUCATIVO</v>
          </cell>
          <cell r="M153" t="str">
            <v>OFICIAL</v>
          </cell>
          <cell r="N153" t="str">
            <v>MIXTO</v>
          </cell>
          <cell r="O153" t="str">
            <v>RURAL</v>
          </cell>
          <cell r="P153" t="str">
            <v>PREESCOLAR,BÁSICA SECUNDARIA,BÁSICA PRIMARIA</v>
          </cell>
          <cell r="Q153" t="str">
            <v>MAÑANA,COMPLETA,FIN DE SEMANA</v>
          </cell>
        </row>
        <row r="154">
          <cell r="F154">
            <v>205895001709</v>
          </cell>
          <cell r="G154" t="str">
            <v>C. E. R. EL SALTILLO</v>
          </cell>
          <cell r="H154" t="str">
            <v>VDA EL SALTILLO</v>
          </cell>
          <cell r="I154">
            <v>8389402</v>
          </cell>
          <cell r="J154" t="str">
            <v>LONDOÑO ROA JUANA</v>
          </cell>
          <cell r="K154" t="str">
            <v>CENTRO EDUCATIVO</v>
          </cell>
          <cell r="M154" t="str">
            <v>OFICIAL</v>
          </cell>
          <cell r="N154" t="str">
            <v>MIXTO</v>
          </cell>
          <cell r="O154" t="str">
            <v>RURAL</v>
          </cell>
          <cell r="P154" t="str">
            <v>PREESCOLAR,BÁSICA SECUNDARIA,BÁSICA PRIMARIA</v>
          </cell>
          <cell r="Q154" t="str">
            <v>MAÑANA,TARDE,FIN DE SEMANA</v>
          </cell>
        </row>
        <row r="155">
          <cell r="F155">
            <v>205895001733</v>
          </cell>
          <cell r="G155" t="str">
            <v>C. E. R. CORDERO ICACAL</v>
          </cell>
          <cell r="H155" t="str">
            <v>VDA CORDERO ICACAL</v>
          </cell>
          <cell r="I155">
            <v>3106589558</v>
          </cell>
          <cell r="J155" t="str">
            <v>QUIÑONES LEON ROSALIA</v>
          </cell>
          <cell r="K155" t="str">
            <v>CENTRO EDUCATIVO</v>
          </cell>
          <cell r="M155" t="str">
            <v>OFICIAL</v>
          </cell>
          <cell r="N155" t="str">
            <v>MIXTO</v>
          </cell>
          <cell r="O155" t="str">
            <v>RURAL</v>
          </cell>
          <cell r="P155" t="str">
            <v>PREESCOLAR,BÁSICA SECUNDARIA,BÁSICA PRIMARIA</v>
          </cell>
          <cell r="Q155" t="str">
            <v>MAÑANA,COMPLETA,NOCTURNA,FIN DE SEMANA</v>
          </cell>
        </row>
        <row r="156">
          <cell r="F156">
            <v>105142000136</v>
          </cell>
          <cell r="G156" t="str">
            <v>I. E. GABRIEL CORREA VELEZ</v>
          </cell>
          <cell r="H156" t="str">
            <v>CL 22 21 B 10</v>
          </cell>
          <cell r="I156">
            <v>8336308</v>
          </cell>
          <cell r="J156" t="str">
            <v>MURTE SALGUERO PAULA ANDREA</v>
          </cell>
          <cell r="K156" t="str">
            <v>INSTITUCION EDUCATIVA</v>
          </cell>
          <cell r="M156" t="str">
            <v>OFICIAL</v>
          </cell>
          <cell r="N156" t="str">
            <v>MIXTO</v>
          </cell>
          <cell r="O156" t="str">
            <v>RURAL,URBANA</v>
          </cell>
          <cell r="P156" t="str">
            <v>PREESCOLAR,MEDIA,BÁSICA SECUNDARIA,BÁSICA PRIMARIA</v>
          </cell>
          <cell r="Q156" t="str">
            <v>MAÑANA,COMPLETA,NOCTURNA,TARDE,FIN DE SEMANA</v>
          </cell>
        </row>
        <row r="157">
          <cell r="F157">
            <v>205101000304</v>
          </cell>
          <cell r="G157" t="str">
            <v>I. E. R. JUAN TAMAYO</v>
          </cell>
          <cell r="H157" t="str">
            <v>CORREG. ALFONSO LÓPEZ</v>
          </cell>
          <cell r="I157">
            <v>8423505</v>
          </cell>
          <cell r="J157" t="str">
            <v>CETRE RODRIGUEZ YONNY</v>
          </cell>
          <cell r="K157" t="str">
            <v>INSTITUCION EDUCATIVA</v>
          </cell>
          <cell r="M157" t="str">
            <v>OFICIAL</v>
          </cell>
          <cell r="N157" t="str">
            <v>MIXTO</v>
          </cell>
          <cell r="O157" t="str">
            <v>RURAL</v>
          </cell>
          <cell r="P157" t="str">
            <v>PREESCOLAR,MEDIA,BÁSICA SECUNDARIA,BÁSICA PRIMARIA</v>
          </cell>
          <cell r="Q157" t="str">
            <v>COMPLETA,ÚNICA,NOCTURNA</v>
          </cell>
        </row>
        <row r="158">
          <cell r="F158">
            <v>205209000246</v>
          </cell>
          <cell r="G158" t="str">
            <v>C. E. R. CASA GRANDE</v>
          </cell>
          <cell r="H158" t="str">
            <v>VDA. EL CASCAJO</v>
          </cell>
          <cell r="J158" t="str">
            <v>PINO OSPINA LUIS ALBEIRO</v>
          </cell>
          <cell r="K158" t="str">
            <v>CENTRO EDUCATIVO</v>
          </cell>
          <cell r="M158" t="str">
            <v>OFICIAL</v>
          </cell>
          <cell r="N158" t="str">
            <v>MIXTO</v>
          </cell>
          <cell r="O158" t="str">
            <v>RURAL</v>
          </cell>
          <cell r="P158" t="str">
            <v>PREESCOLAR,MEDIA,BÁSICA SECUNDARIA,BÁSICA PRIMARIA</v>
          </cell>
          <cell r="Q158" t="str">
            <v>COMPLETA,FIN DE SEMANA</v>
          </cell>
        </row>
        <row r="159">
          <cell r="F159">
            <v>205368000478</v>
          </cell>
          <cell r="G159" t="str">
            <v>I. E. R. SAN FRANCISCO DE ASIS</v>
          </cell>
          <cell r="H159" t="str">
            <v>CORREG. PALOCABILDO</v>
          </cell>
          <cell r="I159" t="str">
            <v>8423828 - 8423915</v>
          </cell>
          <cell r="J159" t="str">
            <v>ISAZA FLOREZ LUZ JANETH</v>
          </cell>
          <cell r="K159" t="str">
            <v>INSTITUCION EDUCATIVA</v>
          </cell>
          <cell r="M159" t="str">
            <v>OFICIAL</v>
          </cell>
          <cell r="N159" t="str">
            <v>MIXTO</v>
          </cell>
          <cell r="O159" t="str">
            <v>RURAL</v>
          </cell>
          <cell r="P159" t="str">
            <v>PREESCOLAR,MEDIA,BÁSICA SECUNDARIA,BÁSICA PRIMARIA</v>
          </cell>
          <cell r="Q159" t="str">
            <v>COMPLETA,FIN DE SEMANA</v>
          </cell>
        </row>
        <row r="160">
          <cell r="F160">
            <v>205147000350</v>
          </cell>
          <cell r="G160" t="str">
            <v>I. E. R. PIEDRAS BLANCAS</v>
          </cell>
          <cell r="H160" t="str">
            <v>CORREG.PIEDRAS BLANCAS</v>
          </cell>
          <cell r="I160">
            <v>8245108</v>
          </cell>
          <cell r="J160" t="str">
            <v>TORDECILLA SOTO MARCO ATONIO</v>
          </cell>
          <cell r="K160" t="str">
            <v>INSTITUCION EDUCATIVA</v>
          </cell>
          <cell r="M160" t="str">
            <v>OFICIAL</v>
          </cell>
          <cell r="N160" t="str">
            <v>MIXTO</v>
          </cell>
          <cell r="O160" t="str">
            <v>RURAL</v>
          </cell>
          <cell r="P160" t="str">
            <v>PREESCOLAR,MEDIA,BÁSICA SECUNDARIA,BÁSICA PRIMARIA</v>
          </cell>
          <cell r="Q160" t="str">
            <v>MAÑANA,COMPLETA,NOCTURNA,FIN DE SEMANA</v>
          </cell>
        </row>
        <row r="161">
          <cell r="F161">
            <v>205209000360</v>
          </cell>
          <cell r="G161" t="str">
            <v>C. E. R. LAS ANIMAS</v>
          </cell>
          <cell r="H161" t="str">
            <v>VDA LAS ANIMAS</v>
          </cell>
          <cell r="I161">
            <v>8422505</v>
          </cell>
          <cell r="J161" t="str">
            <v>BOADA CHONA SANDRA MILENA</v>
          </cell>
          <cell r="K161" t="str">
            <v>CENTRO EDUCATIVO</v>
          </cell>
          <cell r="M161" t="str">
            <v>OFICIAL</v>
          </cell>
          <cell r="N161" t="str">
            <v>MIXTO</v>
          </cell>
          <cell r="O161" t="str">
            <v>RURAL</v>
          </cell>
          <cell r="P161" t="str">
            <v>PREESCOLAR,MEDIA,BÁSICA SECUNDARIA,BÁSICA PRIMARIA</v>
          </cell>
          <cell r="Q161" t="str">
            <v>COMPLETA,NOCTURNA,FIN DE SEMANA</v>
          </cell>
        </row>
        <row r="162">
          <cell r="F162">
            <v>105376000105</v>
          </cell>
          <cell r="G162" t="str">
            <v>I. E. MARIA JOSEFA MARULANDA</v>
          </cell>
          <cell r="H162" t="str">
            <v xml:space="preserve">CL 14 21 45 </v>
          </cell>
          <cell r="I162">
            <v>5531190</v>
          </cell>
          <cell r="J162" t="str">
            <v>ECHAVARRIA ORDOÑEZ OSCAR ALVARO</v>
          </cell>
          <cell r="K162" t="str">
            <v>INSTITUCION EDUCATIVA</v>
          </cell>
          <cell r="M162" t="str">
            <v>OFICIAL</v>
          </cell>
          <cell r="N162" t="str">
            <v>MIXTO</v>
          </cell>
          <cell r="O162" t="str">
            <v>URBANA</v>
          </cell>
          <cell r="P162" t="str">
            <v>PREESCOLAR,MEDIA,BÁSICA SECUNDARIA,BÁSICA PRIMARIA</v>
          </cell>
          <cell r="Q162" t="str">
            <v>MAÑANA,TARDE</v>
          </cell>
        </row>
        <row r="163">
          <cell r="F163">
            <v>105376000113</v>
          </cell>
          <cell r="G163" t="str">
            <v>I. E. MONSEÑOR ALFONSO URIBE JARAMILLO</v>
          </cell>
          <cell r="H163" t="str">
            <v>KR 16 X CL 25</v>
          </cell>
          <cell r="I163">
            <v>5684908</v>
          </cell>
          <cell r="J163" t="str">
            <v>TOBON TOBON MARIA OFELIA</v>
          </cell>
          <cell r="K163" t="str">
            <v>INSTITUCION EDUCATIVA</v>
          </cell>
          <cell r="M163" t="str">
            <v>OFICIAL</v>
          </cell>
          <cell r="N163" t="str">
            <v>MIXTO</v>
          </cell>
          <cell r="O163" t="str">
            <v>URBANA,RURAL</v>
          </cell>
          <cell r="P163" t="str">
            <v>PREESCOLAR,MEDIA,BÁSICA SECUNDARIA,BÁSICA PRIMARIA</v>
          </cell>
          <cell r="Q163" t="str">
            <v>MAÑANA,COMPLETA,TARDE,FIN DE SEMANA</v>
          </cell>
        </row>
        <row r="164">
          <cell r="F164">
            <v>105376000211</v>
          </cell>
          <cell r="G164" t="str">
            <v>I. E. BERNARDO URIBE LONDOÑO</v>
          </cell>
          <cell r="H164" t="str">
            <v xml:space="preserve">KR 13 21 100 </v>
          </cell>
          <cell r="I164">
            <v>5531438</v>
          </cell>
          <cell r="J164" t="str">
            <v>GALLEGO ARANGO NICOLAS AICARDO</v>
          </cell>
          <cell r="K164" t="str">
            <v>INSTITUCION EDUCATIVA</v>
          </cell>
          <cell r="M164" t="str">
            <v>OFICIAL</v>
          </cell>
          <cell r="N164" t="str">
            <v>MIXTO</v>
          </cell>
          <cell r="O164" t="str">
            <v>URBANA</v>
          </cell>
          <cell r="P164" t="str">
            <v>PREESCOLAR,MEDIA,BÁSICA SECUNDARIA,BÁSICA PRIMARIA</v>
          </cell>
          <cell r="Q164" t="str">
            <v>MAÑANA,TARDE,FIN DE SEMANA</v>
          </cell>
        </row>
        <row r="165">
          <cell r="F165">
            <v>205490000357</v>
          </cell>
          <cell r="G165" t="str">
            <v>C. E. R. MELLITO ARRIBA</v>
          </cell>
          <cell r="H165" t="str">
            <v>VDA MELLITO ARRIBA</v>
          </cell>
          <cell r="J165" t="str">
            <v>HERNANDEZ VILLADIEGO WILLIAM</v>
          </cell>
          <cell r="K165" t="str">
            <v>CENTRO EDUCATIVO</v>
          </cell>
          <cell r="M165" t="str">
            <v>OFICIAL</v>
          </cell>
          <cell r="N165" t="str">
            <v>MIXTO</v>
          </cell>
          <cell r="O165" t="str">
            <v>RURAL</v>
          </cell>
          <cell r="P165" t="str">
            <v>PREESCOLAR,MEDIA,BÁSICA SECUNDARIA,BÁSICA PRIMARIA</v>
          </cell>
          <cell r="Q165" t="str">
            <v>MAÑANA,COMPLETA,FIN DE SEMANA</v>
          </cell>
        </row>
        <row r="166">
          <cell r="F166">
            <v>205400000213</v>
          </cell>
          <cell r="G166" t="str">
            <v>INSTITUCION EDUCATIVA RURAL MARCO EMILIO LOPEZ GALLEGO</v>
          </cell>
          <cell r="H166" t="str">
            <v>CL 10 9-08</v>
          </cell>
          <cell r="I166" t="str">
            <v>5629542 - 5624440</v>
          </cell>
          <cell r="J166" t="str">
            <v>ARROYAVE ZAPATA MARIA NORA</v>
          </cell>
          <cell r="K166" t="str">
            <v>INSTITUCION EDUCATIVA</v>
          </cell>
          <cell r="M166" t="str">
            <v>OFICIAL</v>
          </cell>
          <cell r="N166" t="str">
            <v>MIXTO</v>
          </cell>
          <cell r="O166" t="str">
            <v>RURAL</v>
          </cell>
          <cell r="P166" t="str">
            <v>PREESCOLAR,MEDIA,BÁSICA SECUNDARIA,BÁSICA PRIMARIA</v>
          </cell>
          <cell r="Q166" t="str">
            <v>COMPLETA,NOCTURNA,FIN DE SEMANA</v>
          </cell>
        </row>
        <row r="167">
          <cell r="F167">
            <v>105172000076</v>
          </cell>
          <cell r="G167" t="str">
            <v>INSTITUCION EDUCATIVA LOS ANDES</v>
          </cell>
          <cell r="H167" t="str">
            <v xml:space="preserve">CL 97 105 33 </v>
          </cell>
          <cell r="I167" t="str">
            <v>8253589 y 8251279</v>
          </cell>
          <cell r="J167" t="str">
            <v xml:space="preserve">AGUDELO VELASQUEZ ESTHER MARINA </v>
          </cell>
          <cell r="K167" t="str">
            <v>INSTITUCION EDUCATIVA</v>
          </cell>
          <cell r="M167" t="str">
            <v>OFICIAL</v>
          </cell>
          <cell r="N167" t="str">
            <v>MIXTO</v>
          </cell>
          <cell r="O167" t="str">
            <v>URBANA</v>
          </cell>
          <cell r="P167" t="str">
            <v>PREESCOLAR,MEDIA,BÁSICA SECUNDARIA,BÁSICA PRIMARIA</v>
          </cell>
          <cell r="Q167" t="str">
            <v>MAÑANA,NOCTURNA,TARDE,FIN DE SEMANA</v>
          </cell>
        </row>
        <row r="168">
          <cell r="F168">
            <v>105172000220</v>
          </cell>
          <cell r="G168" t="str">
            <v>INSTITUCION EDUCATIVA MARIA AUXILIADORA</v>
          </cell>
          <cell r="H168" t="str">
            <v xml:space="preserve">KR 111 93 35 </v>
          </cell>
          <cell r="J168" t="str">
            <v>MATURANA MENA EIDA ANTONIA</v>
          </cell>
          <cell r="K168" t="str">
            <v>INSTITUCION EDUCATIVA</v>
          </cell>
          <cell r="M168" t="str">
            <v>OFICIAL</v>
          </cell>
          <cell r="N168" t="str">
            <v>MIXTO</v>
          </cell>
          <cell r="O168" t="str">
            <v>URBANA</v>
          </cell>
          <cell r="P168" t="str">
            <v>PREESCOLAR,MEDIA,BÁSICA SECUNDARIA,BÁSICA PRIMARIA</v>
          </cell>
          <cell r="Q168" t="str">
            <v>MAÑANA,TARDE,FIN DE SEMANA</v>
          </cell>
        </row>
        <row r="169">
          <cell r="F169">
            <v>105411000199</v>
          </cell>
          <cell r="G169" t="str">
            <v>INSTITUCION EDUCATIVA SAN FRANCISCO DE ASIS</v>
          </cell>
          <cell r="H169" t="str">
            <v>CL 9 12 125</v>
          </cell>
          <cell r="I169">
            <v>8561819</v>
          </cell>
          <cell r="J169" t="str">
            <v>COLORADO RESTREPO GIOVANY ALBERTO</v>
          </cell>
          <cell r="K169" t="str">
            <v>INSTITUCION EDUCATIVA</v>
          </cell>
          <cell r="M169" t="str">
            <v>OFICIAL</v>
          </cell>
          <cell r="N169" t="str">
            <v>MIXTO</v>
          </cell>
          <cell r="O169" t="str">
            <v>RURAL,URBANA</v>
          </cell>
          <cell r="P169" t="str">
            <v>PREESCOLAR,MEDIA,BÁSICA SECUNDARIA,BÁSICA PRIMARIA</v>
          </cell>
          <cell r="Q169" t="str">
            <v>MAÑANA,COMPLETA,NOCTURNA,TARDE,FIN DE SEMANA</v>
          </cell>
        </row>
        <row r="170">
          <cell r="F170">
            <v>205490000098</v>
          </cell>
          <cell r="G170" t="str">
            <v>INSTITUCION EDUCATIVA RURAL MELLO VILLAVICENCIO</v>
          </cell>
          <cell r="H170" t="str">
            <v>CORREG. MELLO VILLAVICENCIO</v>
          </cell>
          <cell r="I170">
            <v>8245228</v>
          </cell>
          <cell r="J170" t="str">
            <v>OLIVEROS GRACIANO JAVIER DARIO</v>
          </cell>
          <cell r="K170" t="str">
            <v>INSTITUCION EDUCATIVA</v>
          </cell>
          <cell r="M170" t="str">
            <v>OFICIAL</v>
          </cell>
          <cell r="N170" t="str">
            <v>MIXTO</v>
          </cell>
          <cell r="O170" t="str">
            <v>RURAL</v>
          </cell>
          <cell r="P170" t="str">
            <v>PREESCOLAR,MEDIA,BÁSICA SECUNDARIA,BÁSICA PRIMARIA</v>
          </cell>
          <cell r="Q170" t="str">
            <v>MAÑANA,COMPLETA,NOCTURNA,TARDE,FIN DE SEMANA</v>
          </cell>
        </row>
        <row r="171">
          <cell r="F171">
            <v>205642000293</v>
          </cell>
          <cell r="G171" t="str">
            <v>CENTRO EDUCATIVO RURAL PEÑALISA</v>
          </cell>
          <cell r="H171" t="str">
            <v>CORREG. PEÑALISA</v>
          </cell>
          <cell r="J171" t="str">
            <v>PEREZ CANO ALBA NURY</v>
          </cell>
          <cell r="K171" t="str">
            <v>CENTRO EDUCATIVO</v>
          </cell>
          <cell r="M171" t="str">
            <v>OFICIAL</v>
          </cell>
          <cell r="N171" t="str">
            <v>MIXTO</v>
          </cell>
          <cell r="O171" t="str">
            <v>RURAL</v>
          </cell>
          <cell r="P171" t="str">
            <v>PREESCOLAR,BÁSICA SECUNDARIA,BÁSICA PRIMARIA</v>
          </cell>
          <cell r="Q171" t="str">
            <v>COMPLETA,FIN DE SEMANA</v>
          </cell>
        </row>
        <row r="172">
          <cell r="F172">
            <v>205490000462</v>
          </cell>
          <cell r="G172" t="str">
            <v>I E R CARIBIA</v>
          </cell>
          <cell r="H172" t="str">
            <v>CORREG. CARIBIA</v>
          </cell>
          <cell r="J172" t="str">
            <v>CARRILLO MAYORGA YONH ALEXANDER</v>
          </cell>
          <cell r="K172" t="str">
            <v>INSTITUCION EDUCATIVA</v>
          </cell>
          <cell r="M172" t="str">
            <v>OFICIAL</v>
          </cell>
          <cell r="N172" t="str">
            <v>MIXTO</v>
          </cell>
          <cell r="O172" t="str">
            <v>RURAL</v>
          </cell>
          <cell r="P172" t="str">
            <v>PREESCOLAR,MEDIA,BÁSICA SECUNDARIA,BÁSICA PRIMARIA</v>
          </cell>
          <cell r="Q172" t="str">
            <v>MAÑANA,COMPLETA,FIN DE SEMANA</v>
          </cell>
        </row>
        <row r="173">
          <cell r="F173">
            <v>205490000578</v>
          </cell>
          <cell r="G173" t="str">
            <v>I. E. R. ZAPATA</v>
          </cell>
          <cell r="H173" t="str">
            <v>CORREG. ZAPATA</v>
          </cell>
          <cell r="I173">
            <v>8243781</v>
          </cell>
          <cell r="J173" t="str">
            <v>AREVALO CELEMIN OMAR</v>
          </cell>
          <cell r="K173" t="str">
            <v>INSTITUCION EDUCATIVA</v>
          </cell>
          <cell r="M173" t="str">
            <v>OFICIAL</v>
          </cell>
          <cell r="N173" t="str">
            <v>MIXTO</v>
          </cell>
          <cell r="O173" t="str">
            <v>RURAL</v>
          </cell>
          <cell r="P173" t="str">
            <v>PREESCOLAR,MEDIA,BÁSICA SECUNDARIA,BÁSICA PRIMARIA</v>
          </cell>
          <cell r="Q173" t="str">
            <v>MAÑANA,TARDE,FIN DE SEMANA</v>
          </cell>
        </row>
        <row r="174">
          <cell r="F174">
            <v>205490000594</v>
          </cell>
          <cell r="G174" t="str">
            <v>I. E. R. MULATICOS PIEDRECITAS</v>
          </cell>
          <cell r="H174" t="str">
            <v>VDA MULATICOS PIEDRECITAS</v>
          </cell>
          <cell r="I174">
            <v>8214325</v>
          </cell>
          <cell r="J174" t="str">
            <v>REINEL ANTONIO VELEZ MONTOYA</v>
          </cell>
          <cell r="K174" t="str">
            <v>INSTITUCION EDUCATIVA</v>
          </cell>
          <cell r="M174" t="str">
            <v>OFICIAL</v>
          </cell>
          <cell r="N174" t="str">
            <v>MIXTO</v>
          </cell>
          <cell r="O174" t="str">
            <v>RURAL</v>
          </cell>
          <cell r="P174" t="str">
            <v>PREESCOLAR,MEDIA,BÁSICA SECUNDARIA,BÁSICA PRIMARIA</v>
          </cell>
          <cell r="Q174" t="str">
            <v>MAÑANA,COMPLETA,TARDE,FIN DE SEMANA</v>
          </cell>
        </row>
        <row r="175">
          <cell r="F175">
            <v>105647000220</v>
          </cell>
          <cell r="G175" t="str">
            <v>I. E. SAN ANDRES</v>
          </cell>
          <cell r="H175" t="str">
            <v>KR 28 30 40</v>
          </cell>
          <cell r="I175">
            <v>8618015</v>
          </cell>
          <cell r="J175" t="str">
            <v>QUIROZ PUERTA GABRIEL JAIME</v>
          </cell>
          <cell r="K175" t="str">
            <v>INSTITUCION EDUCATIVA</v>
          </cell>
          <cell r="M175" t="str">
            <v>OFICIAL</v>
          </cell>
          <cell r="N175" t="str">
            <v>MIXTO</v>
          </cell>
          <cell r="O175" t="str">
            <v>URBANA,RURAL</v>
          </cell>
          <cell r="P175" t="str">
            <v>PREESCOLAR,MEDIA,BÁSICA SECUNDARIA,BÁSICA PRIMARIA</v>
          </cell>
          <cell r="Q175" t="str">
            <v>COMPLETA,FIN DE SEMANA</v>
          </cell>
        </row>
        <row r="176">
          <cell r="F176">
            <v>105664000187</v>
          </cell>
          <cell r="G176" t="str">
            <v>I. E. PIO XII</v>
          </cell>
          <cell r="H176" t="str">
            <v xml:space="preserve">KR 49 40 350 </v>
          </cell>
          <cell r="I176" t="str">
            <v>8687845-8687168</v>
          </cell>
          <cell r="J176" t="str">
            <v>TOLEDO PEREZ ALBERTO AMIN</v>
          </cell>
          <cell r="K176" t="str">
            <v>INSTITUCION EDUCATIVA</v>
          </cell>
          <cell r="M176" t="str">
            <v>OFICIAL</v>
          </cell>
          <cell r="N176" t="str">
            <v>MIXTO</v>
          </cell>
          <cell r="O176" t="str">
            <v>URBANA</v>
          </cell>
          <cell r="P176" t="str">
            <v>PREESCOLAR,MEDIA,BÁSICA SECUNDARIA,BÁSICA PRIMARIA</v>
          </cell>
          <cell r="Q176" t="str">
            <v>COMPLETA,NOCTURNA,FIN DE SEMANA</v>
          </cell>
        </row>
        <row r="177">
          <cell r="F177">
            <v>205664000068</v>
          </cell>
          <cell r="G177" t="str">
            <v>I. E. R. OVEJAS</v>
          </cell>
          <cell r="H177" t="str">
            <v>CORREG. OVEJAS</v>
          </cell>
          <cell r="I177">
            <v>8602516</v>
          </cell>
          <cell r="J177" t="str">
            <v>USUGA QUIROZ ELMER JULIAN</v>
          </cell>
          <cell r="K177" t="str">
            <v>INSTITUCION EDUCATIVA</v>
          </cell>
          <cell r="M177" t="str">
            <v>OFICIAL</v>
          </cell>
          <cell r="N177" t="str">
            <v>MIXTO</v>
          </cell>
          <cell r="O177" t="str">
            <v>RURAL</v>
          </cell>
          <cell r="P177" t="str">
            <v>PREESCOLAR,MEDIA,BÁSICA SECUNDARIA,BÁSICA PRIMARIA</v>
          </cell>
          <cell r="Q177" t="str">
            <v>COMPLETA,NOCTURNA</v>
          </cell>
        </row>
        <row r="178">
          <cell r="F178">
            <v>205664000165</v>
          </cell>
          <cell r="G178" t="str">
            <v>I.E.R. EL TAMBO</v>
          </cell>
          <cell r="H178" t="str">
            <v>VEREDA EL TAMBO</v>
          </cell>
          <cell r="I178">
            <v>8689851</v>
          </cell>
          <cell r="J178" t="str">
            <v xml:space="preserve">VALENCIA CORDOBA MARIA DE JESUS </v>
          </cell>
          <cell r="K178" t="str">
            <v>INSTITUCION EDUCATIVA</v>
          </cell>
          <cell r="M178" t="str">
            <v>OFICIAL</v>
          </cell>
          <cell r="N178" t="str">
            <v>MIXTO</v>
          </cell>
          <cell r="O178" t="str">
            <v>RURAL</v>
          </cell>
          <cell r="P178" t="str">
            <v>PREESCOLAR,MEDIA,BÁSICA SECUNDARIA,BÁSICA PRIMARIA</v>
          </cell>
          <cell r="Q178" t="str">
            <v>COMPLETA,FIN DE SEMANA</v>
          </cell>
        </row>
        <row r="179">
          <cell r="F179">
            <v>205543000206</v>
          </cell>
          <cell r="G179" t="str">
            <v>INSTITUCION EDUCATIVA RURAL FLORENCIO SALAS TUBERQUIA</v>
          </cell>
          <cell r="H179" t="str">
            <v>CORREG. LOS LLANOS</v>
          </cell>
          <cell r="J179" t="str">
            <v>CADAVID MURIEL HONORIO DE LA CRUZ</v>
          </cell>
          <cell r="K179" t="str">
            <v>INSTITUCION EDUCATIVA</v>
          </cell>
          <cell r="M179" t="str">
            <v>OFICIAL</v>
          </cell>
          <cell r="N179" t="str">
            <v>MIXTO</v>
          </cell>
          <cell r="O179" t="str">
            <v>RURAL</v>
          </cell>
          <cell r="P179" t="str">
            <v>PREESCOLAR,MEDIA,BÁSICA SECUNDARIA,BÁSICA PRIMARIA</v>
          </cell>
          <cell r="Q179" t="str">
            <v>MAÑANA,COMPLETA,NOCTURNA,TARDE,FIN DE SEMANA</v>
          </cell>
        </row>
        <row r="180">
          <cell r="F180">
            <v>205483000236</v>
          </cell>
          <cell r="G180" t="str">
            <v>INSTITUCIÓN EDUCATIVA RURAL PUERTO VENUS</v>
          </cell>
          <cell r="H180" t="str">
            <v>CORREG. DE PTO. VENUS</v>
          </cell>
          <cell r="J180" t="str">
            <v>GIRALDO AGUDELO EDGAR HUMBERTO</v>
          </cell>
          <cell r="K180" t="str">
            <v>INSTITUCION EDUCATIVA</v>
          </cell>
          <cell r="M180" t="str">
            <v>OFICIAL</v>
          </cell>
          <cell r="N180" t="str">
            <v>MIXTO</v>
          </cell>
          <cell r="O180" t="str">
            <v>RURAL</v>
          </cell>
          <cell r="P180" t="str">
            <v>PREESCOLAR,MEDIA,BÁSICA SECUNDARIA,BÁSICA PRIMARIA</v>
          </cell>
          <cell r="Q180" t="str">
            <v>COMPLETA,NOCTURNA,FIN DE SEMANA</v>
          </cell>
        </row>
        <row r="181">
          <cell r="F181">
            <v>205490000900</v>
          </cell>
          <cell r="G181" t="str">
            <v>INSTITUCION EDUCATIVA RURAL LAS CHANGAS</v>
          </cell>
          <cell r="H181" t="str">
            <v>CORREG. LAS CHANGAS</v>
          </cell>
          <cell r="J181" t="str">
            <v>ARBELAEZ PEREZ JOHN ALVARO</v>
          </cell>
          <cell r="K181" t="str">
            <v>INSTITUCION EDUCATIVA</v>
          </cell>
          <cell r="M181" t="str">
            <v>OFICIAL</v>
          </cell>
          <cell r="N181" t="str">
            <v>MIXTO</v>
          </cell>
          <cell r="O181" t="str">
            <v>RURAL</v>
          </cell>
          <cell r="P181" t="str">
            <v>PREESCOLAR,MEDIA,BÁSICA SECUNDARIA,BÁSICA PRIMARIA</v>
          </cell>
          <cell r="Q181" t="str">
            <v>MAÑANA,TARDE,FIN DE SEMANA</v>
          </cell>
        </row>
        <row r="182">
          <cell r="F182">
            <v>205490001213</v>
          </cell>
          <cell r="G182" t="str">
            <v>I. E. R. EL TOTUMO</v>
          </cell>
          <cell r="H182" t="str">
            <v>CORREG. EL TOTUMO</v>
          </cell>
          <cell r="I182">
            <v>8216133</v>
          </cell>
          <cell r="J182" t="str">
            <v>VALENCIA PINEDA ANTONIO</v>
          </cell>
          <cell r="K182" t="str">
            <v>INSTITUCION EDUCATIVA</v>
          </cell>
          <cell r="M182" t="str">
            <v>OFICIAL</v>
          </cell>
          <cell r="N182" t="str">
            <v>MIXTO</v>
          </cell>
          <cell r="O182" t="str">
            <v>RURAL</v>
          </cell>
          <cell r="P182" t="str">
            <v>PREESCOLAR,MEDIA,BÁSICA SECUNDARIA,BÁSICA PRIMARIA</v>
          </cell>
          <cell r="Q182" t="str">
            <v>MAÑANA,COMPLETA,NOCTURNA,TARDE,FIN DE SEMANA</v>
          </cell>
        </row>
        <row r="183">
          <cell r="F183">
            <v>205490001337</v>
          </cell>
          <cell r="G183" t="str">
            <v>I. E. R. TULAPITA</v>
          </cell>
          <cell r="H183" t="str">
            <v>VDA. TULAPITA</v>
          </cell>
          <cell r="I183">
            <v>8245653</v>
          </cell>
          <cell r="J183" t="str">
            <v>DOMINGUEZ CUESTA YOJAVER</v>
          </cell>
          <cell r="K183" t="str">
            <v>INSTITUCION EDUCATIVA</v>
          </cell>
          <cell r="M183" t="str">
            <v>OFICIAL</v>
          </cell>
          <cell r="N183" t="str">
            <v>MIXTO</v>
          </cell>
          <cell r="O183" t="str">
            <v>RURAL</v>
          </cell>
          <cell r="P183" t="str">
            <v>PREESCOLAR,MEDIA,BÁSICA SECUNDARIA,BÁSICA PRIMARIA</v>
          </cell>
          <cell r="Q183" t="str">
            <v>MAÑANA,COMPLETA,FIN DE SEMANA</v>
          </cell>
        </row>
        <row r="184">
          <cell r="F184">
            <v>205490001400</v>
          </cell>
          <cell r="G184" t="str">
            <v>I. E. R. MELLITO</v>
          </cell>
          <cell r="H184" t="str">
            <v>CORREG EL MELLITO</v>
          </cell>
          <cell r="J184" t="str">
            <v>DELGADO SALAS LUIS FELIPE</v>
          </cell>
          <cell r="K184" t="str">
            <v>INSTITUCION EDUCATIVA</v>
          </cell>
          <cell r="M184" t="str">
            <v>OFICIAL</v>
          </cell>
          <cell r="N184" t="str">
            <v>MIXTO</v>
          </cell>
          <cell r="O184" t="str">
            <v>RURAL</v>
          </cell>
          <cell r="P184" t="str">
            <v>PREESCOLAR,MEDIA,BÁSICA SECUNDARIA,BÁSICA PRIMARIA</v>
          </cell>
          <cell r="Q184" t="str">
            <v>MAÑANA,NOCTURNA,TARDE,FIN DE SEMANA</v>
          </cell>
        </row>
        <row r="185">
          <cell r="F185">
            <v>205490001639</v>
          </cell>
          <cell r="G185" t="str">
            <v>I.E.R.INDIGENA JOSE ELIAS SUAREZ</v>
          </cell>
          <cell r="H185" t="str">
            <v>RESG EL VOLADO</v>
          </cell>
          <cell r="I185">
            <v>8245286</v>
          </cell>
          <cell r="J185" t="str">
            <v>ORTIZ BOLAÑOS ADEL ANTONIO</v>
          </cell>
          <cell r="K185" t="str">
            <v>INSTITUCION EDUCATIVA</v>
          </cell>
          <cell r="M185" t="str">
            <v>OFICIAL</v>
          </cell>
          <cell r="N185" t="str">
            <v>MIXTO</v>
          </cell>
          <cell r="O185" t="str">
            <v>RURAL</v>
          </cell>
          <cell r="P185" t="str">
            <v>PREESCOLAR,MEDIA,BÁSICA SECUNDARIA,BÁSICA PRIMARIA</v>
          </cell>
          <cell r="Q185" t="str">
            <v>MAÑANA,COMPLETA,FIN DE SEMANA</v>
          </cell>
        </row>
        <row r="186">
          <cell r="F186">
            <v>205490001353</v>
          </cell>
          <cell r="G186" t="str">
            <v>C. E. R. VALE PAVAS</v>
          </cell>
          <cell r="H186" t="str">
            <v xml:space="preserve">VDA VALE PAVAS </v>
          </cell>
          <cell r="I186" t="str">
            <v>821 51 45</v>
          </cell>
          <cell r="J186" t="str">
            <v>RAVE GARCIA ROSA AMELIA</v>
          </cell>
          <cell r="K186" t="str">
            <v>CENTRO EDUCATIVO</v>
          </cell>
          <cell r="M186" t="str">
            <v>OFICIAL</v>
          </cell>
          <cell r="N186" t="str">
            <v>MIXTO</v>
          </cell>
          <cell r="O186" t="str">
            <v>RURAL</v>
          </cell>
          <cell r="P186" t="str">
            <v>PREESCOLAR,BÁSICA SECUNDARIA,BÁSICA PRIMARIA</v>
          </cell>
          <cell r="Q186" t="str">
            <v>MAÑANA,COMPLETA,FIN DE SEMANA</v>
          </cell>
        </row>
        <row r="187">
          <cell r="F187">
            <v>105887000600</v>
          </cell>
          <cell r="G187" t="str">
            <v>INSTITUCION EDUCATIVA SAN LUIS</v>
          </cell>
          <cell r="H187" t="str">
            <v>CL 20 16 8</v>
          </cell>
          <cell r="I187">
            <v>8871330</v>
          </cell>
          <cell r="J187" t="str">
            <v>OSORNO AGUDELO ELKIN AMADO</v>
          </cell>
          <cell r="K187" t="str">
            <v>INSTITUCION EDUCATIVA</v>
          </cell>
          <cell r="M187" t="str">
            <v>OFICIAL</v>
          </cell>
          <cell r="N187" t="str">
            <v>MIXTO</v>
          </cell>
          <cell r="O187" t="str">
            <v>URBANA,RURAL</v>
          </cell>
          <cell r="P187" t="str">
            <v>PREESCOLAR,MEDIA,BÁSICA SECUNDARIA,BÁSICA PRIMARIA</v>
          </cell>
          <cell r="Q187" t="str">
            <v>MAÑANA,COMPLETA,ÚNICA,NOCTURNA,TARDE,FIN DE SEMANA</v>
          </cell>
        </row>
        <row r="188">
          <cell r="F188">
            <v>205490002236</v>
          </cell>
          <cell r="G188" t="str">
            <v>INSTITUCION EDUCATIVA RURAL LA COMARCA</v>
          </cell>
          <cell r="H188" t="str">
            <v>VDA. LA COMARCA</v>
          </cell>
          <cell r="I188">
            <v>8215633</v>
          </cell>
          <cell r="J188" t="str">
            <v>MARTINEZ PULGARIN JEYSON EDUARDO</v>
          </cell>
          <cell r="K188" t="str">
            <v>INSTITUCION EDUCATIVA</v>
          </cell>
          <cell r="M188" t="str">
            <v>OFICIAL</v>
          </cell>
          <cell r="N188" t="str">
            <v>MIXTO</v>
          </cell>
          <cell r="O188" t="str">
            <v>RURAL</v>
          </cell>
          <cell r="P188" t="str">
            <v>PREESCOLAR,MEDIA,BÁSICA SECUNDARIA,BÁSICA PRIMARIA</v>
          </cell>
          <cell r="Q188" t="str">
            <v>MAÑANA,COMPLETA,NOCTURNA,TARDE,FIN DE SEMANA</v>
          </cell>
        </row>
        <row r="189">
          <cell r="F189">
            <v>305664000216</v>
          </cell>
          <cell r="G189" t="str">
            <v>I. E. ESCUELA NORMAL SUPERIOR SEÑOR DE LOS MILAGROS</v>
          </cell>
          <cell r="H189" t="str">
            <v>CL 50 50 29</v>
          </cell>
          <cell r="I189" t="str">
            <v>8687143 - 8687190</v>
          </cell>
          <cell r="J189" t="str">
            <v>CADAVID RESTREPO GLORIA MARLENY</v>
          </cell>
          <cell r="K189" t="str">
            <v>INSTITUCION EDUCATIVA</v>
          </cell>
          <cell r="M189" t="str">
            <v>OFICIAL</v>
          </cell>
          <cell r="N189" t="str">
            <v>MIXTO</v>
          </cell>
          <cell r="O189" t="str">
            <v>RURAL,URBANA</v>
          </cell>
          <cell r="P189" t="str">
            <v>PREESCOLAR,MEDIA,BÁSICA SECUNDARIA,BÁSICA PRIMARIA</v>
          </cell>
          <cell r="Q189" t="str">
            <v>COMPLETA,FIN DE SEMANA</v>
          </cell>
        </row>
        <row r="190">
          <cell r="F190">
            <v>105790000184</v>
          </cell>
          <cell r="G190" t="str">
            <v>INSTITUCION EDUCATIVA RAFAEL NUÑEZ</v>
          </cell>
          <cell r="H190" t="str">
            <v>CL 28 28 18</v>
          </cell>
          <cell r="I190">
            <v>8365071</v>
          </cell>
          <cell r="J190" t="str">
            <v>LOPEZ MARIN LUZ HELENA</v>
          </cell>
          <cell r="K190" t="str">
            <v>INSTITUCION EDUCATIVA</v>
          </cell>
          <cell r="M190" t="str">
            <v>OFICIAL</v>
          </cell>
          <cell r="N190" t="str">
            <v>MIXTO</v>
          </cell>
          <cell r="O190" t="str">
            <v>URBANA,RURAL</v>
          </cell>
          <cell r="P190" t="str">
            <v>PREESCOLAR,MEDIA,BÁSICA SECUNDARIA,BÁSICA PRIMARIA</v>
          </cell>
          <cell r="Q190" t="str">
            <v>MAÑANA,ÚNICA,TARDE,FIN DE SEMANA</v>
          </cell>
        </row>
        <row r="191">
          <cell r="F191">
            <v>105790000206</v>
          </cell>
          <cell r="G191" t="str">
            <v>INTITUCION EDUCATIVA ANTONIO ROLDAN BETANCUR</v>
          </cell>
          <cell r="H191" t="str">
            <v>KR 36 32-114</v>
          </cell>
          <cell r="I191">
            <v>8365363</v>
          </cell>
          <cell r="J191" t="str">
            <v>MIRA VELASQUEZ RASMO DE JESUS</v>
          </cell>
          <cell r="K191" t="str">
            <v>INSTITUCION EDUCATIVA</v>
          </cell>
          <cell r="M191" t="str">
            <v>OFICIAL</v>
          </cell>
          <cell r="N191" t="str">
            <v>MIXTO</v>
          </cell>
          <cell r="O191" t="str">
            <v>URBANA,RURAL</v>
          </cell>
          <cell r="P191" t="str">
            <v>PREESCOLAR,MEDIA,BÁSICA SECUNDARIA,BÁSICA PRIMARIA</v>
          </cell>
          <cell r="Q191" t="str">
            <v>MAÑANA,NOCTURNA,TARDE,FIN DE SEMANA</v>
          </cell>
        </row>
        <row r="192">
          <cell r="F192">
            <v>205790000251</v>
          </cell>
          <cell r="G192" t="str">
            <v>C. E. R. CARLOS ARTURO QUINTERO</v>
          </cell>
          <cell r="H192" t="str">
            <v>VDA. LAS DELICIAS</v>
          </cell>
          <cell r="J192" t="str">
            <v>ROBLEDO PINO GENARO</v>
          </cell>
          <cell r="K192" t="str">
            <v>CENTRO EDUCATIVO</v>
          </cell>
          <cell r="M192" t="str">
            <v>OFICIAL</v>
          </cell>
          <cell r="N192" t="str">
            <v>MIXTO</v>
          </cell>
          <cell r="O192" t="str">
            <v>RURAL</v>
          </cell>
          <cell r="P192" t="str">
            <v>PREESCOLAR,MEDIA,BÁSICA SECUNDARIA,BÁSICA PRIMARIA</v>
          </cell>
          <cell r="Q192" t="str">
            <v>MAÑANA,COMPLETA,NOCTURNA,TARDE,FIN DE SEMANA</v>
          </cell>
        </row>
        <row r="193">
          <cell r="F193">
            <v>205079000206</v>
          </cell>
          <cell r="G193" t="str">
            <v>INSTITUCIÓN EDUCATIVA RURAL YARUMITO</v>
          </cell>
          <cell r="H193" t="str">
            <v>VDA YARUMITO</v>
          </cell>
          <cell r="I193">
            <v>4065656</v>
          </cell>
          <cell r="J193" t="str">
            <v>SOTO TOBON JORGE DIEGO</v>
          </cell>
          <cell r="K193" t="str">
            <v>INSTITUCION EDUCATIVA</v>
          </cell>
          <cell r="M193" t="str">
            <v>OFICIAL</v>
          </cell>
          <cell r="N193" t="str">
            <v>MIXTO</v>
          </cell>
          <cell r="O193" t="str">
            <v>RURAL</v>
          </cell>
          <cell r="P193" t="str">
            <v>PREESCOLAR,MEDIA,BÁSICA SECUNDARIA,BÁSICA PRIMARIA</v>
          </cell>
          <cell r="Q193" t="str">
            <v>MAÑANA,COMPLETA,TARDE,FIN DE SEMANA</v>
          </cell>
        </row>
        <row r="194">
          <cell r="F194">
            <v>105240000136</v>
          </cell>
          <cell r="G194" t="str">
            <v>INSTITUCION EDUCATIVA URBANA SAN JOSE</v>
          </cell>
          <cell r="H194" t="str">
            <v>CL 19 14 22</v>
          </cell>
          <cell r="I194">
            <v>8562383</v>
          </cell>
          <cell r="J194" t="str">
            <v>AGUDELO CARO LUIS EDUARDO</v>
          </cell>
          <cell r="K194" t="str">
            <v>INSTITUCION EDUCATIVA</v>
          </cell>
          <cell r="M194" t="str">
            <v>OFICIAL</v>
          </cell>
          <cell r="N194" t="str">
            <v>MIXTO</v>
          </cell>
          <cell r="O194" t="str">
            <v>RURAL,URBANA</v>
          </cell>
          <cell r="P194" t="str">
            <v>PREESCOLAR,MEDIA,BÁSICA SECUNDARIA,BÁSICA PRIMARIA</v>
          </cell>
          <cell r="Q194" t="str">
            <v>MAÑANA,COMPLETA,TARDE,FIN DE SEMANA</v>
          </cell>
        </row>
        <row r="195">
          <cell r="F195">
            <v>205240000106</v>
          </cell>
          <cell r="G195" t="str">
            <v>I. E. R. BOYACA</v>
          </cell>
          <cell r="H195" t="str">
            <v>CORREG. EL BRASIL</v>
          </cell>
          <cell r="I195" t="str">
            <v>856 34 12</v>
          </cell>
          <cell r="J195" t="str">
            <v>HINCAPIE BONILLA JUAN MAURICIO</v>
          </cell>
          <cell r="K195" t="str">
            <v>INSTITUCION EDUCATIVA</v>
          </cell>
          <cell r="M195" t="str">
            <v>OFICIAL</v>
          </cell>
          <cell r="N195" t="str">
            <v>MIXTO</v>
          </cell>
          <cell r="O195" t="str">
            <v>RURAL</v>
          </cell>
          <cell r="P195" t="str">
            <v>PREESCOLAR,MEDIA,BÁSICA SECUNDARIA,BÁSICA PRIMARIA</v>
          </cell>
          <cell r="Q195" t="str">
            <v>COMPLETA,FIN DE SEMANA</v>
          </cell>
        </row>
        <row r="196">
          <cell r="F196">
            <v>105101000172</v>
          </cell>
          <cell r="G196" t="str">
            <v>I. E. MARIA AUXILIADORA</v>
          </cell>
          <cell r="H196" t="str">
            <v>CL 48 54 61</v>
          </cell>
          <cell r="I196" t="str">
            <v>8411183 ext 208</v>
          </cell>
          <cell r="J196" t="str">
            <v>AGUDELO JAIZKS DANIEL</v>
          </cell>
          <cell r="K196" t="str">
            <v>INSTITUCION EDUCATIVA</v>
          </cell>
          <cell r="M196" t="str">
            <v>OFICIAL</v>
          </cell>
          <cell r="N196" t="str">
            <v>MIXTO</v>
          </cell>
          <cell r="O196" t="str">
            <v>RURAL,URBANA</v>
          </cell>
          <cell r="P196" t="str">
            <v>PREESCOLAR,MEDIA,BÁSICA SECUNDARIA,BÁSICA PRIMARIA</v>
          </cell>
          <cell r="Q196" t="str">
            <v>MAÑANA,COMPLETA,NOCTURNA,TARDE,FIN DE SEMANA</v>
          </cell>
        </row>
        <row r="197">
          <cell r="F197">
            <v>105101000717</v>
          </cell>
          <cell r="G197" t="str">
            <v>I. E. JOSE MARIA HERRAN</v>
          </cell>
          <cell r="H197" t="str">
            <v>CL 50 68 20</v>
          </cell>
          <cell r="I197">
            <v>8412755</v>
          </cell>
          <cell r="J197" t="str">
            <v>SALDARRIAGA ELORZA ROSALBA MARIA</v>
          </cell>
          <cell r="K197" t="str">
            <v>INSTITUCION EDUCATIVA</v>
          </cell>
          <cell r="M197" t="str">
            <v>OFICIAL</v>
          </cell>
          <cell r="N197" t="str">
            <v>MIXTO</v>
          </cell>
          <cell r="O197" t="str">
            <v>RURAL,URBANA</v>
          </cell>
          <cell r="P197" t="str">
            <v>PREESCOLAR,MEDIA,BÁSICA SECUNDARIA,BÁSICA PRIMARIA</v>
          </cell>
          <cell r="Q197" t="str">
            <v>MAÑANA,COMPLETA,TARDE,FIN DE SEMANA</v>
          </cell>
        </row>
        <row r="198">
          <cell r="F198">
            <v>105107000166</v>
          </cell>
          <cell r="G198" t="str">
            <v>INSTITUCION EDUCATIVA ANTONIO ROLDAN BETANCUR</v>
          </cell>
          <cell r="H198" t="str">
            <v>KR 7 10 42</v>
          </cell>
          <cell r="I198">
            <v>8570220</v>
          </cell>
          <cell r="J198" t="str">
            <v>MENA PEREA RURICO FERNANDO</v>
          </cell>
          <cell r="K198" t="str">
            <v>INSTITUCION EDUCATIVA</v>
          </cell>
          <cell r="M198" t="str">
            <v>OFICIAL</v>
          </cell>
          <cell r="N198" t="str">
            <v>MIXTO</v>
          </cell>
          <cell r="O198" t="str">
            <v>RURAL,URBANA</v>
          </cell>
          <cell r="P198" t="str">
            <v>PREESCOLAR,MEDIA,BÁSICA SECUNDARIA,BÁSICA PRIMARIA</v>
          </cell>
          <cell r="Q198" t="str">
            <v>COMPLETA,NOCTURNA,FIN DE SEMANA</v>
          </cell>
        </row>
        <row r="199">
          <cell r="F199">
            <v>205051002696</v>
          </cell>
          <cell r="G199" t="str">
            <v>INSTITUCION EDUCATIVA RURAL SANTA FE DE LAS PLATAS</v>
          </cell>
          <cell r="H199" t="str">
            <v>CORREG. SANTA FE DE LAS PLATAS</v>
          </cell>
          <cell r="I199" t="str">
            <v>8245000 - 8246680</v>
          </cell>
          <cell r="J199" t="str">
            <v>HERRERA OSPINA JOSE RAMON</v>
          </cell>
          <cell r="K199" t="str">
            <v>INSTITUCION EDUCATIVA</v>
          </cell>
          <cell r="M199" t="str">
            <v>OFICIAL</v>
          </cell>
          <cell r="N199" t="str">
            <v>MIXTO</v>
          </cell>
          <cell r="O199" t="str">
            <v>RURAL</v>
          </cell>
          <cell r="P199" t="str">
            <v>PREESCOLAR,MEDIA,BÁSICA SECUNDARIA,BÁSICA PRIMARIA</v>
          </cell>
          <cell r="Q199" t="str">
            <v>MAÑANA,COMPLETA,NOCTURNA,TARDE,FIN DE SEMANA</v>
          </cell>
        </row>
        <row r="200">
          <cell r="F200">
            <v>205051002700</v>
          </cell>
          <cell r="G200" t="str">
            <v>I. E. R. GUADUAL ARRIBA</v>
          </cell>
          <cell r="H200" t="str">
            <v>CORREG.GUADUAL ARRIBA</v>
          </cell>
          <cell r="I200">
            <v>8201289</v>
          </cell>
          <cell r="J200" t="str">
            <v>MORENO PAJARO LINEY MARIA</v>
          </cell>
          <cell r="K200" t="str">
            <v>INSTITUCION EDUCATIVA</v>
          </cell>
          <cell r="M200" t="str">
            <v>OFICIAL</v>
          </cell>
          <cell r="N200" t="str">
            <v>MIXTO</v>
          </cell>
          <cell r="O200" t="str">
            <v>RURAL</v>
          </cell>
          <cell r="P200" t="str">
            <v>PREESCOLAR,MEDIA,BÁSICA SECUNDARIA,BÁSICA PRIMARIA</v>
          </cell>
          <cell r="Q200" t="str">
            <v>MAÑANA,COMPLETA,NOCTURNA,TARDE,FIN DE SEMANA</v>
          </cell>
        </row>
        <row r="201">
          <cell r="F201">
            <v>205051001959</v>
          </cell>
          <cell r="G201" t="str">
            <v>INSTITUCION EDUCATIVA RURAL LA CANDELARIA</v>
          </cell>
          <cell r="H201" t="str">
            <v>CORREG LA CANDELARIA</v>
          </cell>
          <cell r="I201">
            <v>8246493</v>
          </cell>
          <cell r="J201" t="str">
            <v>ALVAREZ JIMENEZ LEDYS MABEL</v>
          </cell>
          <cell r="K201" t="str">
            <v>INSTITUCION EDUCATIVA</v>
          </cell>
          <cell r="M201" t="str">
            <v>OFICIAL</v>
          </cell>
          <cell r="N201" t="str">
            <v>MIXTO</v>
          </cell>
          <cell r="O201" t="str">
            <v>RURAL</v>
          </cell>
          <cell r="P201" t="str">
            <v>PREESCOLAR,MEDIA,BÁSICA SECUNDARIA,BÁSICA PRIMARIA</v>
          </cell>
          <cell r="Q201" t="str">
            <v>MAÑANA,COMPLETA,NOCTURNA,FIN DE SEMANA</v>
          </cell>
        </row>
        <row r="202">
          <cell r="F202">
            <v>205120001303</v>
          </cell>
          <cell r="G202" t="str">
            <v>CENTRO EDUCATIVO RURAL ANARA</v>
          </cell>
          <cell r="H202" t="str">
            <v>VDA ANARA</v>
          </cell>
          <cell r="I202">
            <v>8362226</v>
          </cell>
          <cell r="J202" t="str">
            <v>JARAMILLO OSCAR DE JESUS</v>
          </cell>
          <cell r="K202" t="str">
            <v>CENTRO EDUCATIVO</v>
          </cell>
          <cell r="M202" t="str">
            <v>OFICIAL</v>
          </cell>
          <cell r="N202" t="str">
            <v>MIXTO</v>
          </cell>
          <cell r="O202" t="str">
            <v>RURAL</v>
          </cell>
          <cell r="P202" t="str">
            <v>PREESCOLAR,MEDIA,BÁSICA SECUNDARIA,BÁSICA PRIMARIA</v>
          </cell>
          <cell r="Q202" t="str">
            <v>COMPLETA</v>
          </cell>
        </row>
        <row r="203">
          <cell r="F203">
            <v>205120001435</v>
          </cell>
          <cell r="G203" t="str">
            <v>I. E. GASPAR DE RODAS</v>
          </cell>
          <cell r="H203" t="str">
            <v>CORREG JARDIN</v>
          </cell>
          <cell r="I203">
            <v>8363075</v>
          </cell>
          <cell r="J203" t="str">
            <v>RIVAS QUEJADA LUIS ALBERTO</v>
          </cell>
          <cell r="K203" t="str">
            <v>INSTITUCION EDUCATIVA</v>
          </cell>
          <cell r="M203" t="str">
            <v>OFICIAL</v>
          </cell>
          <cell r="N203" t="str">
            <v>MIXTO</v>
          </cell>
          <cell r="O203" t="str">
            <v>RURAL,URBANA</v>
          </cell>
          <cell r="P203" t="str">
            <v>PREESCOLAR,MEDIA,BÁSICA SECUNDARIA,BÁSICA PRIMARIA</v>
          </cell>
          <cell r="Q203" t="str">
            <v>MAÑANA,COMPLETA,NOCTURNA,TARDE,FIN DE SEMANA</v>
          </cell>
        </row>
        <row r="204">
          <cell r="F204">
            <v>105206000186</v>
          </cell>
          <cell r="G204" t="str">
            <v>I. E. PRESBITERO LIBARDO AGUIRRE</v>
          </cell>
          <cell r="H204" t="str">
            <v>CL 23 17 50</v>
          </cell>
          <cell r="I204">
            <v>8567030</v>
          </cell>
          <cell r="J204" t="str">
            <v>NARVAEZ QUINTERO ELIZABETH MARIA</v>
          </cell>
          <cell r="K204" t="str">
            <v>INSTITUCION EDUCATIVA</v>
          </cell>
          <cell r="M204" t="str">
            <v>OFICIAL</v>
          </cell>
          <cell r="N204" t="str">
            <v>MIXTO</v>
          </cell>
          <cell r="O204" t="str">
            <v>RURAL,URBANA</v>
          </cell>
          <cell r="P204" t="str">
            <v>PREESCOLAR,MEDIA,BÁSICA SECUNDARIA,BÁSICA PRIMARIA</v>
          </cell>
          <cell r="Q204" t="str">
            <v>COMPLETA,NOCTURNA,FIN DE SEMANA</v>
          </cell>
        </row>
        <row r="205">
          <cell r="F205">
            <v>205364000171</v>
          </cell>
          <cell r="G205" t="str">
            <v>INSTITUCION EDUCATIVA DE DESARROLLO RURAL MIGUEL VALENCIA</v>
          </cell>
          <cell r="H205" t="str">
            <v>VDA. VERDUN</v>
          </cell>
          <cell r="I205">
            <v>8423911</v>
          </cell>
          <cell r="J205" t="str">
            <v>ROLDAN GOMEZ JHON JAIRO</v>
          </cell>
          <cell r="K205" t="str">
            <v>INSTITUCION EDUCATIVA</v>
          </cell>
          <cell r="M205" t="str">
            <v>OFICIAL</v>
          </cell>
          <cell r="N205" t="str">
            <v>MIXTO</v>
          </cell>
          <cell r="O205" t="str">
            <v>RURAL</v>
          </cell>
          <cell r="P205" t="str">
            <v>PREESCOLAR,MEDIA,BÁSICA SECUNDARIA,BÁSICA PRIMARIA</v>
          </cell>
          <cell r="Q205" t="str">
            <v>COMPLETA</v>
          </cell>
        </row>
        <row r="206">
          <cell r="F206">
            <v>205120001044</v>
          </cell>
          <cell r="G206" t="str">
            <v>CENTRO EDUCATIVO RURAL SANTA INES DEL MONTE</v>
          </cell>
          <cell r="H206" t="str">
            <v>VDA. ISLA LA AMARGURA</v>
          </cell>
          <cell r="J206" t="str">
            <v>MAZO ARDILA JOSE ARGEMIRO</v>
          </cell>
          <cell r="K206" t="str">
            <v>CENTRO EDUCATIVO</v>
          </cell>
          <cell r="M206" t="str">
            <v>OFICIAL</v>
          </cell>
          <cell r="N206" t="str">
            <v>MIXTO</v>
          </cell>
          <cell r="O206" t="str">
            <v>RURAL</v>
          </cell>
          <cell r="P206" t="str">
            <v>PREESCOLAR,BÁSICA SECUNDARIA,BÁSICA PRIMARIA</v>
          </cell>
          <cell r="Q206" t="str">
            <v>MAÑANA,COMPLETA,NOCTURNA,FIN DE SEMANA</v>
          </cell>
        </row>
        <row r="207">
          <cell r="F207">
            <v>105368000015</v>
          </cell>
          <cell r="G207" t="str">
            <v>INSTITUCION EDUCATIVA SAN JOSE</v>
          </cell>
          <cell r="H207" t="str">
            <v>KR 3 AVENIDA EL LICEO</v>
          </cell>
          <cell r="I207" t="str">
            <v>8523237  8523449</v>
          </cell>
          <cell r="J207" t="str">
            <v>VELEZ VELASQUEZ DIDIER ALBERTO</v>
          </cell>
          <cell r="K207" t="str">
            <v>INSTITUCION EDUCATIVA</v>
          </cell>
          <cell r="M207" t="str">
            <v>OFICIAL</v>
          </cell>
          <cell r="N207" t="str">
            <v>MIXTO</v>
          </cell>
          <cell r="O207" t="str">
            <v>RURAL,URBANA</v>
          </cell>
          <cell r="P207" t="str">
            <v>PREESCOLAR,MEDIA,BÁSICA SECUNDARIA,BÁSICA PRIMARIA</v>
          </cell>
          <cell r="Q207" t="str">
            <v>COMPLETA,NOCTURNA,FIN DE SEMANA</v>
          </cell>
        </row>
        <row r="208">
          <cell r="F208">
            <v>105368000066</v>
          </cell>
          <cell r="G208" t="str">
            <v>I. E. ESCUELA NORMAL SUPERIOR DE JERICO</v>
          </cell>
          <cell r="H208" t="str">
            <v>KR 2 5 36</v>
          </cell>
          <cell r="I208">
            <v>8523196</v>
          </cell>
          <cell r="J208" t="str">
            <v>VELEZ VILLA JOSE BERNARDO</v>
          </cell>
          <cell r="K208" t="str">
            <v>INSTITUCION EDUCATIVA</v>
          </cell>
          <cell r="M208" t="str">
            <v>OFICIAL</v>
          </cell>
          <cell r="N208" t="str">
            <v>MIXTO</v>
          </cell>
          <cell r="O208" t="str">
            <v>URBANA,RURAL</v>
          </cell>
          <cell r="P208" t="str">
            <v>PREESCOLAR,MEDIA,BÁSICA SECUNDARIA,BÁSICA PRIMARIA</v>
          </cell>
          <cell r="Q208" t="str">
            <v>COMPLETA,FIN DE SEMANA</v>
          </cell>
        </row>
        <row r="209">
          <cell r="F209">
            <v>105209000021</v>
          </cell>
          <cell r="G209" t="str">
            <v>INSTITUCION EDUCATIVA DE JESUS</v>
          </cell>
          <cell r="H209" t="str">
            <v>KR 22 19 65</v>
          </cell>
          <cell r="I209">
            <v>8446181</v>
          </cell>
          <cell r="J209" t="str">
            <v xml:space="preserve">ARBOLEDA MARIACA ADRIANA CRISTINA </v>
          </cell>
          <cell r="K209" t="str">
            <v>INSTITUCION EDUCATIVA</v>
          </cell>
          <cell r="M209" t="str">
            <v>OFICIAL</v>
          </cell>
          <cell r="N209" t="str">
            <v>MIXTO</v>
          </cell>
          <cell r="O209" t="str">
            <v>URBANA,RURAL</v>
          </cell>
          <cell r="P209" t="str">
            <v>PREESCOLAR,MEDIA,BÁSICA SECUNDARIA,BÁSICA PRIMARIA</v>
          </cell>
          <cell r="Q209" t="str">
            <v>COMPLETA,NOCTURNA,FIN DE SEMANA</v>
          </cell>
        </row>
        <row r="210">
          <cell r="F210">
            <v>205051002238</v>
          </cell>
          <cell r="G210" t="str">
            <v>INSTITUCION EDUCATIVA RURAL LA TRINIDAD</v>
          </cell>
          <cell r="H210" t="str">
            <v>CORREG LA TRINIDAD</v>
          </cell>
          <cell r="I210">
            <v>8244341</v>
          </cell>
          <cell r="J210" t="str">
            <v>AGUDELO NANCLARES JOSE ALFREDO</v>
          </cell>
          <cell r="K210" t="str">
            <v>INSTITUCION EDUCATIVA</v>
          </cell>
          <cell r="M210" t="str">
            <v>OFICIAL</v>
          </cell>
          <cell r="N210" t="str">
            <v>MIXTO</v>
          </cell>
          <cell r="O210" t="str">
            <v>RURAL</v>
          </cell>
          <cell r="P210" t="str">
            <v>PREESCOLAR,MEDIA,BÁSICA SECUNDARIA,BÁSICA PRIMARIA</v>
          </cell>
          <cell r="Q210" t="str">
            <v>MAÑANA,COMPLETA,FIN DE SEMANA</v>
          </cell>
        </row>
        <row r="211">
          <cell r="F211">
            <v>205138000088</v>
          </cell>
          <cell r="G211" t="str">
            <v>INSTITUCION EDUCATIVA RURAL SAN PASCUAL</v>
          </cell>
          <cell r="H211" t="str">
            <v>CORREG SAN PASCUAL</v>
          </cell>
          <cell r="I211">
            <v>8513445</v>
          </cell>
          <cell r="J211" t="str">
            <v>SALAS CARDONA JOHN JAIME</v>
          </cell>
          <cell r="K211" t="str">
            <v>INSTITUCION EDUCATIVA</v>
          </cell>
          <cell r="M211" t="str">
            <v>OFICIAL</v>
          </cell>
          <cell r="N211" t="str">
            <v>MIXTO</v>
          </cell>
          <cell r="O211" t="str">
            <v>RURAL</v>
          </cell>
          <cell r="P211" t="str">
            <v>PREESCOLAR,MEDIA,BÁSICA SECUNDARIA,BÁSICA PRIMARIA</v>
          </cell>
          <cell r="Q211" t="str">
            <v>COMPLETA,NOCTURNA,FIN DE SEMANA</v>
          </cell>
        </row>
        <row r="212">
          <cell r="F212">
            <v>305138000015</v>
          </cell>
          <cell r="G212" t="str">
            <v>INSTITUCION EDUCATIVA SAN PIO X</v>
          </cell>
          <cell r="H212" t="str">
            <v>KR 26 47 121</v>
          </cell>
          <cell r="I212" t="str">
            <v>856-41-06</v>
          </cell>
          <cell r="J212" t="str">
            <v>FLORES OSPINA LUIS ALBERTO</v>
          </cell>
          <cell r="K212" t="str">
            <v>INSTITUCION EDUCATIVA</v>
          </cell>
          <cell r="M212" t="str">
            <v>OFICIAL</v>
          </cell>
          <cell r="N212" t="str">
            <v>MIXTO</v>
          </cell>
          <cell r="O212" t="str">
            <v>RURAL,URBANA</v>
          </cell>
          <cell r="P212" t="str">
            <v>PREESCOLAR,MEDIA,BÁSICA SECUNDARIA,BÁSICA PRIMARIA</v>
          </cell>
          <cell r="Q212" t="str">
            <v>COMPLETA,NOCTURNA,FIN DE SEMANA</v>
          </cell>
        </row>
        <row r="213">
          <cell r="F213">
            <v>205209000122</v>
          </cell>
          <cell r="G213" t="str">
            <v>I. E. R. MORELIA</v>
          </cell>
          <cell r="H213" t="str">
            <v>VDA. MORELIA</v>
          </cell>
          <cell r="J213" t="str">
            <v>PEREA MOSQUERA JULIO CESAR</v>
          </cell>
          <cell r="K213" t="str">
            <v>INSTITUCION EDUCATIVA</v>
          </cell>
          <cell r="M213" t="str">
            <v>OFICIAL</v>
          </cell>
          <cell r="N213" t="str">
            <v>MIXTO</v>
          </cell>
          <cell r="O213" t="str">
            <v>RURAL</v>
          </cell>
          <cell r="P213" t="str">
            <v>PREESCOLAR,MEDIA,BÁSICA SECUNDARIA,BÁSICA PRIMARIA</v>
          </cell>
          <cell r="Q213" t="str">
            <v>COMPLETA,NOCTURNA,FIN DE SEMANA</v>
          </cell>
        </row>
        <row r="214">
          <cell r="F214">
            <v>205209000211</v>
          </cell>
          <cell r="G214" t="str">
            <v>CENTRO EDUCATIVO RURAL YARUMAL</v>
          </cell>
          <cell r="H214" t="str">
            <v>VDA. YARUMAL</v>
          </cell>
          <cell r="I214">
            <v>8422529</v>
          </cell>
          <cell r="J214" t="str">
            <v>RESTREPO RESTREPO CESAR AUGUSTO</v>
          </cell>
          <cell r="K214" t="str">
            <v>CENTRO EDUCATIVO</v>
          </cell>
          <cell r="M214" t="str">
            <v>OFICIAL</v>
          </cell>
          <cell r="N214" t="str">
            <v>MIXTO</v>
          </cell>
          <cell r="O214" t="str">
            <v>RURAL</v>
          </cell>
          <cell r="P214" t="str">
            <v>PREESCOLAR,MEDIA,BÁSICA SECUNDARIA,BÁSICA PRIMARIA</v>
          </cell>
          <cell r="Q214" t="str">
            <v>COMPLETA,FIN DE SEMANA</v>
          </cell>
        </row>
        <row r="215">
          <cell r="F215">
            <v>205079000885</v>
          </cell>
          <cell r="G215" t="str">
            <v>INSTITUCIÓN EDUCATIVA RURAL EL HATILLO</v>
          </cell>
          <cell r="H215" t="str">
            <v>CORREG. HATILLO</v>
          </cell>
          <cell r="I215">
            <v>4070253</v>
          </cell>
          <cell r="J215" t="str">
            <v>GAVIRIA ARANGO JOSE ALONSO</v>
          </cell>
          <cell r="K215" t="str">
            <v>INSTITUCION EDUCATIVA</v>
          </cell>
          <cell r="M215" t="str">
            <v>OFICIAL</v>
          </cell>
          <cell r="N215" t="str">
            <v>MIXTO</v>
          </cell>
          <cell r="O215" t="str">
            <v>RURAL</v>
          </cell>
          <cell r="P215" t="str">
            <v>PREESCOLAR,MEDIA,BÁSICA SECUNDARIA,BÁSICA PRIMARIA</v>
          </cell>
          <cell r="Q215" t="str">
            <v>MAÑANA,COMPLETA,NOCTURNA,TARDE,FIN DE SEMANA</v>
          </cell>
        </row>
        <row r="216">
          <cell r="F216">
            <v>105002000161</v>
          </cell>
          <cell r="G216" t="str">
            <v>INSTITUCION EDUCATIVA ESCUELA NORMAL SUPERIOR DE ABEJORRAL</v>
          </cell>
          <cell r="H216" t="str">
            <v>KR 55 49 27</v>
          </cell>
          <cell r="I216">
            <v>8648250</v>
          </cell>
          <cell r="J216" t="str">
            <v>MARIN OCHOA YENIVIA</v>
          </cell>
          <cell r="K216" t="str">
            <v>INSTITUCION EDUCATIVA</v>
          </cell>
          <cell r="M216" t="str">
            <v>OFICIAL</v>
          </cell>
          <cell r="N216" t="str">
            <v>MIXTO</v>
          </cell>
          <cell r="O216" t="str">
            <v>RURAL,URBANA</v>
          </cell>
          <cell r="P216" t="str">
            <v>PREESCOLAR,MEDIA,BÁSICA SECUNDARIA,BÁSICA PRIMARIA</v>
          </cell>
          <cell r="Q216" t="str">
            <v>MAÑANA,COMPLETA,TARDE</v>
          </cell>
        </row>
        <row r="217">
          <cell r="F217">
            <v>105034001207</v>
          </cell>
          <cell r="G217" t="str">
            <v>INSTITUCION EDUCATIVA MARIA AUXILIADORA</v>
          </cell>
          <cell r="H217" t="str">
            <v xml:space="preserve">CL 52 49 28 </v>
          </cell>
          <cell r="I217">
            <v>8414451</v>
          </cell>
          <cell r="J217" t="str">
            <v>VANEGAS CADAVID MARIELA DE JESUS</v>
          </cell>
          <cell r="K217" t="str">
            <v>INSTITUCION EDUCATIVA</v>
          </cell>
          <cell r="M217" t="str">
            <v>OFICIAL</v>
          </cell>
          <cell r="N217" t="str">
            <v>MIXTO</v>
          </cell>
          <cell r="O217" t="str">
            <v>URBANA</v>
          </cell>
          <cell r="P217" t="str">
            <v>PREESCOLAR,MEDIA,BÁSICA SECUNDARIA,BÁSICA PRIMARIA</v>
          </cell>
          <cell r="Q217" t="str">
            <v>MAÑANA,TARDE</v>
          </cell>
        </row>
        <row r="218">
          <cell r="F218">
            <v>205361001029</v>
          </cell>
          <cell r="G218" t="str">
            <v>INSTITUCIÓN EDUCATIVA LUIS MARIA PRECIADO ECHAVARRIA</v>
          </cell>
          <cell r="H218" t="str">
            <v>CORREG. SANTA RITA</v>
          </cell>
          <cell r="J218" t="str">
            <v>CARDONA MAZO OCTAVIO DE JESUS</v>
          </cell>
          <cell r="K218" t="str">
            <v>INSTITUCION EDUCATIVA</v>
          </cell>
          <cell r="M218" t="str">
            <v>OFICIAL</v>
          </cell>
          <cell r="N218" t="str">
            <v>MIXTO</v>
          </cell>
          <cell r="O218" t="str">
            <v>RURAL</v>
          </cell>
          <cell r="P218" t="str">
            <v>PREESCOLAR,MEDIA,BÁSICA SECUNDARIA,BÁSICA PRIMARIA</v>
          </cell>
          <cell r="Q218" t="str">
            <v>MAÑANA,COMPLETA,NOCTURNA,TARDE</v>
          </cell>
        </row>
        <row r="219">
          <cell r="F219">
            <v>105145000145</v>
          </cell>
          <cell r="G219" t="str">
            <v>I. E. JUAN PABLO GOMEZ OCHOA</v>
          </cell>
          <cell r="H219" t="str">
            <v>KR  LETICIA 18 48</v>
          </cell>
          <cell r="J219" t="str">
            <v>GONZALEZ GONZALEZ REINEL ANTONIO</v>
          </cell>
          <cell r="K219" t="str">
            <v>INSTITUCION EDUCATIVA</v>
          </cell>
          <cell r="M219" t="str">
            <v>OFICIAL</v>
          </cell>
          <cell r="N219" t="str">
            <v>MIXTO</v>
          </cell>
          <cell r="O219" t="str">
            <v>RURAL,URBANA</v>
          </cell>
          <cell r="P219" t="str">
            <v>PREESCOLAR,MEDIA,BÁSICA SECUNDARIA,BÁSICA PRIMARIA</v>
          </cell>
          <cell r="Q219" t="str">
            <v>COMPLETA,NOCTURNA,FIN DE SEMANA</v>
          </cell>
        </row>
        <row r="220">
          <cell r="F220">
            <v>205541000403</v>
          </cell>
          <cell r="G220" t="str">
            <v>INSTITUCION EDUCATIVA RURAL PALMIRA</v>
          </cell>
          <cell r="H220" t="str">
            <v>VDA. PALMIRA</v>
          </cell>
          <cell r="I220">
            <v>8514615</v>
          </cell>
          <cell r="J220" t="str">
            <v>RESTREPO RESTREPO ELVIA ROSA</v>
          </cell>
          <cell r="K220" t="str">
            <v>INSTITUCION EDUCATIVA</v>
          </cell>
          <cell r="M220" t="str">
            <v>OFICIAL</v>
          </cell>
          <cell r="N220" t="str">
            <v>MIXTO</v>
          </cell>
          <cell r="O220" t="str">
            <v>RURAL</v>
          </cell>
          <cell r="P220" t="str">
            <v>PREESCOLAR,MEDIA,BÁSICA SECUNDARIA,BÁSICA PRIMARIA</v>
          </cell>
          <cell r="Q220" t="str">
            <v>MAÑANA,COMPLETA,TARDE,FIN DE SEMANA</v>
          </cell>
        </row>
        <row r="221">
          <cell r="F221">
            <v>105543000325</v>
          </cell>
          <cell r="G221" t="str">
            <v>INSTITUCION EDUCATIVA PRESBITERO RODRIGO LOPERA GIL</v>
          </cell>
          <cell r="H221" t="str">
            <v>CL 9 13 23</v>
          </cell>
          <cell r="I221" t="str">
            <v>8552227 - 8552042</v>
          </cell>
          <cell r="J221" t="str">
            <v>HIGUITA JIMENEZ ARGENIS</v>
          </cell>
          <cell r="K221" t="str">
            <v>INSTITUCION EDUCATIVA</v>
          </cell>
          <cell r="M221" t="str">
            <v>OFICIAL</v>
          </cell>
          <cell r="N221" t="str">
            <v>MIXTO</v>
          </cell>
          <cell r="O221" t="str">
            <v>RURAL,URBANA</v>
          </cell>
          <cell r="P221" t="str">
            <v>PREESCOLAR,MEDIA,BÁSICA SECUNDARIA,BÁSICA PRIMARIA</v>
          </cell>
          <cell r="Q221" t="str">
            <v>MAÑANA,COMPLETA,ÚNICA,NOCTURNA,TARDE,FIN DE SEMANA</v>
          </cell>
        </row>
        <row r="222">
          <cell r="F222">
            <v>105501000198</v>
          </cell>
          <cell r="G222" t="str">
            <v>I. E. OLAYA</v>
          </cell>
          <cell r="H222" t="str">
            <v>KR 11 4 19</v>
          </cell>
          <cell r="I222" t="str">
            <v>8550079-3137446969</v>
          </cell>
          <cell r="J222" t="str">
            <v>ALVAREZ JARAMILLO FRANCISCO ANTONIO</v>
          </cell>
          <cell r="K222" t="str">
            <v>INSTITUCION EDUCATIVA</v>
          </cell>
          <cell r="M222" t="str">
            <v>OFICIAL</v>
          </cell>
          <cell r="N222" t="str">
            <v>MIXTO</v>
          </cell>
          <cell r="O222" t="str">
            <v>RURAL,URBANA</v>
          </cell>
          <cell r="P222" t="str">
            <v>PREESCOLAR,MEDIA,BÁSICA SECUNDARIA,BÁSICA PRIMARIA</v>
          </cell>
          <cell r="Q222" t="str">
            <v>COMPLETA,NOCTURNA,FIN DE SEMANA</v>
          </cell>
        </row>
        <row r="223">
          <cell r="F223">
            <v>105642000019</v>
          </cell>
          <cell r="G223" t="str">
            <v>I. E. JULIO RESTREPO</v>
          </cell>
          <cell r="H223" t="str">
            <v xml:space="preserve">KR 35 32 110 </v>
          </cell>
          <cell r="I223" t="str">
            <v>8442220- 8442165</v>
          </cell>
          <cell r="J223" t="str">
            <v>PALENCIA AVENDAÑO DORALBA</v>
          </cell>
          <cell r="K223" t="str">
            <v>INSTITUCION EDUCATIVA</v>
          </cell>
          <cell r="M223" t="str">
            <v>OFICIAL</v>
          </cell>
          <cell r="N223" t="str">
            <v>MIXTO</v>
          </cell>
          <cell r="O223" t="str">
            <v>URBANA</v>
          </cell>
          <cell r="P223" t="str">
            <v>PREESCOLAR,MEDIA,BÁSICA SECUNDARIA,BÁSICA PRIMARIA</v>
          </cell>
          <cell r="Q223" t="str">
            <v>MAÑANA,COMPLETA,NOCTURNA,FIN DE SEMANA</v>
          </cell>
        </row>
        <row r="224">
          <cell r="F224">
            <v>105172000629</v>
          </cell>
          <cell r="G224" t="str">
            <v>I. E. JUAN EVANGELISTA BERRIO</v>
          </cell>
          <cell r="H224" t="str">
            <v xml:space="preserve">KR 112 95 61 </v>
          </cell>
          <cell r="I224" t="str">
            <v>8253031 Y 825 77 27</v>
          </cell>
          <cell r="J224" t="str">
            <v>MARQUEZ CORONADO LIBARDO ANTONIO</v>
          </cell>
          <cell r="K224" t="str">
            <v>INSTITUCION EDUCATIVA</v>
          </cell>
          <cell r="M224" t="str">
            <v>OFICIAL</v>
          </cell>
          <cell r="N224" t="str">
            <v>MIXTO</v>
          </cell>
          <cell r="O224" t="str">
            <v>URBANA</v>
          </cell>
          <cell r="P224" t="str">
            <v>PREESCOLAR,MEDIA,BÁSICA SECUNDARIA,BÁSICA PRIMARIA</v>
          </cell>
          <cell r="Q224" t="str">
            <v>MAÑANA,NOCTURNA,TARDE,FIN DE SEMANA</v>
          </cell>
        </row>
        <row r="225">
          <cell r="F225">
            <v>205147000309</v>
          </cell>
          <cell r="G225" t="str">
            <v>INSTITUCIÓN EDUCATIVA RURAL INDIGENISTA POLINES</v>
          </cell>
          <cell r="H225" t="str">
            <v>RESG. INDIGENA POLINES</v>
          </cell>
          <cell r="I225">
            <v>8255401</v>
          </cell>
          <cell r="J225" t="str">
            <v>JOROBIO HERNAN</v>
          </cell>
          <cell r="K225" t="str">
            <v>INSTITUCION EDUCATIVA</v>
          </cell>
          <cell r="M225" t="str">
            <v>OFICIAL</v>
          </cell>
          <cell r="N225" t="str">
            <v>MIXTO</v>
          </cell>
          <cell r="O225" t="str">
            <v>RURAL</v>
          </cell>
          <cell r="P225" t="str">
            <v>PREESCOLAR,MEDIA,BÁSICA SECUNDARIA,BÁSICA PRIMARIA</v>
          </cell>
          <cell r="Q225" t="str">
            <v>COMPLETA,NOCTURNA,FIN DE SEMANA</v>
          </cell>
        </row>
        <row r="226">
          <cell r="F226">
            <v>205172000062</v>
          </cell>
          <cell r="G226" t="str">
            <v>I. E. AGRICOLA DE URABA</v>
          </cell>
          <cell r="H226" t="str">
            <v>VDA. LA RIVERA</v>
          </cell>
          <cell r="I226">
            <v>8245270</v>
          </cell>
          <cell r="J226" t="str">
            <v>ESPINOSA BOTERO MARGARITA MARIA</v>
          </cell>
          <cell r="K226" t="str">
            <v>INSTITUCION EDUCATIVA</v>
          </cell>
          <cell r="M226" t="str">
            <v>OFICIAL</v>
          </cell>
          <cell r="N226" t="str">
            <v>MIXTO</v>
          </cell>
          <cell r="O226" t="str">
            <v>RURAL,URBANA</v>
          </cell>
          <cell r="P226" t="str">
            <v>PREESCOLAR,MEDIA,BÁSICA SECUNDARIA,BÁSICA PRIMARIA</v>
          </cell>
          <cell r="Q226" t="str">
            <v>MAÑANA,NOCTURNA,TARDE,FIN DE SEMANA</v>
          </cell>
        </row>
        <row r="227">
          <cell r="F227">
            <v>105172001463</v>
          </cell>
          <cell r="G227" t="str">
            <v>INSTITUCIÓN EDUCATIVA MUNICIPAL JOSE DE LOS SANTOS ZUÑIGA</v>
          </cell>
          <cell r="H227" t="str">
            <v xml:space="preserve">KR 99 94 35 </v>
          </cell>
          <cell r="I227">
            <v>8254035</v>
          </cell>
          <cell r="J227" t="str">
            <v>MORENO PEREA GUILLERMO</v>
          </cell>
          <cell r="K227" t="str">
            <v>INSTITUCION EDUCATIVA</v>
          </cell>
          <cell r="M227" t="str">
            <v>OFICIAL</v>
          </cell>
          <cell r="N227" t="str">
            <v>MIXTO</v>
          </cell>
          <cell r="O227" t="str">
            <v>URBANA</v>
          </cell>
          <cell r="P227" t="str">
            <v>PREESCOLAR,MEDIA,BÁSICA SECUNDARIA,BÁSICA PRIMARIA</v>
          </cell>
          <cell r="Q227" t="str">
            <v>MAÑANA,NOCTURNA,TARDE,FIN DE SEMANA</v>
          </cell>
        </row>
        <row r="228">
          <cell r="F228">
            <v>105036000097</v>
          </cell>
          <cell r="G228" t="str">
            <v>INSTITUCION EDUCATIVA SAN JOSE</v>
          </cell>
          <cell r="H228" t="str">
            <v xml:space="preserve">CL 9 14 03 </v>
          </cell>
          <cell r="I228" t="str">
            <v>8421046 - 8421105</v>
          </cell>
          <cell r="J228" t="str">
            <v>ALVAREZ RICO LUZ ELENA</v>
          </cell>
          <cell r="K228" t="str">
            <v>INSTITUCION EDUCATIVA</v>
          </cell>
          <cell r="M228" t="str">
            <v>OFICIAL</v>
          </cell>
          <cell r="N228" t="str">
            <v>MIXTO</v>
          </cell>
          <cell r="O228" t="str">
            <v>URBANA</v>
          </cell>
          <cell r="P228" t="str">
            <v>PREESCOLAR,MEDIA,BÁSICA SECUNDARIA,BÁSICA PRIMARIA</v>
          </cell>
          <cell r="Q228" t="str">
            <v>MAÑANA,NOCTURNA,TARDE,FIN DE SEMANA</v>
          </cell>
        </row>
        <row r="229">
          <cell r="F229">
            <v>205036000083</v>
          </cell>
          <cell r="G229" t="str">
            <v>INSTITUCION EDUCATIVA LOS ANGELES</v>
          </cell>
          <cell r="H229" t="str">
            <v>CORREG. LA ESTACIÓN</v>
          </cell>
          <cell r="I229">
            <v>8422619</v>
          </cell>
          <cell r="J229" t="str">
            <v>ALVAREZ GUTIERREZ RAMON FREDY</v>
          </cell>
          <cell r="K229" t="str">
            <v>INSTITUCION EDUCATIVA</v>
          </cell>
          <cell r="M229" t="str">
            <v>OFICIAL</v>
          </cell>
          <cell r="N229" t="str">
            <v>MIXTO</v>
          </cell>
          <cell r="O229" t="str">
            <v>RURAL</v>
          </cell>
          <cell r="P229" t="str">
            <v>PREESCOLAR,MEDIA,BÁSICA SECUNDARIA,BÁSICA PRIMARIA</v>
          </cell>
          <cell r="Q229" t="str">
            <v>MAÑANA,COMPLETA,TARDE,FIN DE SEMANA</v>
          </cell>
        </row>
        <row r="230">
          <cell r="F230">
            <v>105038000019</v>
          </cell>
          <cell r="G230" t="str">
            <v>I. E. MARIANO DE JESUS EUSSE</v>
          </cell>
          <cell r="H230" t="str">
            <v>KR 9 8 84</v>
          </cell>
          <cell r="I230">
            <v>8645057</v>
          </cell>
          <cell r="J230" t="str">
            <v>ARBOLEDA GIRALDO WILSON ALBERTO</v>
          </cell>
          <cell r="K230" t="str">
            <v>INSTITUCION EDUCATIVA</v>
          </cell>
          <cell r="M230" t="str">
            <v>OFICIAL</v>
          </cell>
          <cell r="N230" t="str">
            <v>MIXTO</v>
          </cell>
          <cell r="O230" t="str">
            <v>RURAL,URBANA</v>
          </cell>
          <cell r="P230" t="str">
            <v>PREESCOLAR,MEDIA,BÁSICA SECUNDARIA,BÁSICA PRIMARIA</v>
          </cell>
          <cell r="Q230" t="str">
            <v>MAÑANA,COMPLETA,NOCTURNA,TARDE,FIN DE SEMANA</v>
          </cell>
        </row>
        <row r="231">
          <cell r="F231">
            <v>205861000037</v>
          </cell>
          <cell r="G231" t="str">
            <v>INSTITUCION EDUCATIVA ORLANDO VELASQUEZ ARANGO</v>
          </cell>
          <cell r="H231" t="str">
            <v xml:space="preserve">KR 5 10 A 50 </v>
          </cell>
          <cell r="I231">
            <v>8449049</v>
          </cell>
          <cell r="J231" t="str">
            <v>VILLA ESPINOSA CARLOS MARIO</v>
          </cell>
          <cell r="K231" t="str">
            <v>INSTITUCION EDUCATIVA</v>
          </cell>
          <cell r="M231" t="str">
            <v>OFICIAL</v>
          </cell>
          <cell r="N231" t="str">
            <v>MIXTO</v>
          </cell>
          <cell r="O231" t="str">
            <v>URBANA</v>
          </cell>
          <cell r="P231" t="str">
            <v>PREESCOLAR,MEDIA,BÁSICA SECUNDARIA,BÁSICA PRIMARIA</v>
          </cell>
          <cell r="Q231" t="str">
            <v>MAÑANA,NOCTURNA,TARDE,FIN DE SEMANA</v>
          </cell>
        </row>
        <row r="232">
          <cell r="F232">
            <v>105858000137</v>
          </cell>
          <cell r="G232" t="str">
            <v>I. E. EFE GOMEZ</v>
          </cell>
          <cell r="H232" t="str">
            <v xml:space="preserve">KR 47 50 40 </v>
          </cell>
          <cell r="I232">
            <v>8305105</v>
          </cell>
          <cell r="J232" t="str">
            <v xml:space="preserve">VALENCIA DIAZ JESUS ORLANDO </v>
          </cell>
          <cell r="K232" t="str">
            <v>INSTITUCION EDUCATIVA</v>
          </cell>
          <cell r="M232" t="str">
            <v>OFICIAL</v>
          </cell>
          <cell r="N232" t="str">
            <v>MIXTO</v>
          </cell>
          <cell r="O232" t="str">
            <v>URBANA</v>
          </cell>
          <cell r="P232" t="str">
            <v>PREESCOLAR,MEDIA,BÁSICA SECUNDARIA,BÁSICA PRIMARIA</v>
          </cell>
          <cell r="Q232" t="str">
            <v>MAÑANA,COMPLETA,NOCTURNA,TARDE,FIN DE SEMANA</v>
          </cell>
        </row>
        <row r="233">
          <cell r="F233">
            <v>205044000017</v>
          </cell>
          <cell r="G233" t="str">
            <v>I. E. R. ASCENSION MONTOYA DE TORRES</v>
          </cell>
          <cell r="H233" t="str">
            <v>CORREG. GUINTAR</v>
          </cell>
          <cell r="I233">
            <v>8602685</v>
          </cell>
          <cell r="J233" t="str">
            <v>RESTREPO CELIS ALFONSO LEON</v>
          </cell>
          <cell r="K233" t="str">
            <v>INSTITUCION EDUCATIVA</v>
          </cell>
          <cell r="M233" t="str">
            <v>OFICIAL</v>
          </cell>
          <cell r="N233" t="str">
            <v>MIXTO</v>
          </cell>
          <cell r="O233" t="str">
            <v>RURAL</v>
          </cell>
          <cell r="P233" t="str">
            <v>PREESCOLAR,MEDIA,BÁSICA SECUNDARIA,BÁSICA PRIMARIA</v>
          </cell>
          <cell r="Q233" t="str">
            <v>COMPLETA,NOCTURNA</v>
          </cell>
        </row>
        <row r="234">
          <cell r="F234">
            <v>105044000128</v>
          </cell>
          <cell r="G234" t="str">
            <v>I. E. ANZA</v>
          </cell>
          <cell r="H234" t="str">
            <v>KR 11 6 211</v>
          </cell>
          <cell r="I234" t="str">
            <v>852 20 18</v>
          </cell>
          <cell r="J234" t="str">
            <v>ESCUDERO VASQUEZ JESUS HARLEY</v>
          </cell>
          <cell r="K234" t="str">
            <v>INSTITUCION EDUCATIVA</v>
          </cell>
          <cell r="M234" t="str">
            <v>OFICIAL</v>
          </cell>
          <cell r="N234" t="str">
            <v>MIXTO</v>
          </cell>
          <cell r="O234" t="str">
            <v>RURAL,URBANA</v>
          </cell>
          <cell r="P234" t="str">
            <v>PREESCOLAR,MEDIA,BÁSICA SECUNDARIA,BÁSICA PRIMARIA</v>
          </cell>
          <cell r="Q234" t="str">
            <v>COMPLETA,NOCTURNA,FIN DE SEMANA</v>
          </cell>
        </row>
        <row r="235">
          <cell r="F235">
            <v>105134000046</v>
          </cell>
          <cell r="G235" t="str">
            <v>I. E. NUESTRA SEÑORA DEL ROSARIO</v>
          </cell>
          <cell r="H235" t="str">
            <v>CL 12 16 58</v>
          </cell>
          <cell r="I235">
            <v>8614118</v>
          </cell>
          <cell r="J235" t="str">
            <v>PINO SANTOS MARCIAL</v>
          </cell>
          <cell r="K235" t="str">
            <v>INSTITUCION EDUCATIVA</v>
          </cell>
          <cell r="M235" t="str">
            <v>OFICIAL</v>
          </cell>
          <cell r="N235" t="str">
            <v>MIXTO</v>
          </cell>
          <cell r="O235" t="str">
            <v>RURAL,URBANA</v>
          </cell>
          <cell r="P235" t="str">
            <v>PREESCOLAR,MEDIA,BÁSICA SECUNDARIA,BÁSICA PRIMARIA</v>
          </cell>
          <cell r="Q235" t="str">
            <v>COMPLETA,NOCTURNA,FIN DE SEMANA</v>
          </cell>
        </row>
        <row r="236">
          <cell r="F236">
            <v>205002000611</v>
          </cell>
          <cell r="G236" t="str">
            <v>I. E. R. ZOILA DUQUE BAENA</v>
          </cell>
          <cell r="H236" t="str">
            <v>VDA. CHAGUALAL</v>
          </cell>
          <cell r="J236" t="str">
            <v>GIRALDO QUINTERO RUBIEL EDUARDO</v>
          </cell>
          <cell r="K236" t="str">
            <v>INSTITUCION EDUCATIVA</v>
          </cell>
          <cell r="M236" t="str">
            <v>OFICIAL</v>
          </cell>
          <cell r="N236" t="str">
            <v>MIXTO</v>
          </cell>
          <cell r="O236" t="str">
            <v>RURAL</v>
          </cell>
          <cell r="P236" t="str">
            <v>PREESCOLAR,MEDIA,BÁSICA SECUNDARIA,BÁSICA PRIMARIA</v>
          </cell>
          <cell r="Q236" t="str">
            <v>COMPLETA,NOCTURNA,FIN DE SEMANA</v>
          </cell>
        </row>
        <row r="237">
          <cell r="F237">
            <v>105376000571</v>
          </cell>
          <cell r="G237" t="str">
            <v>I. E. CONCEJO MUNICIPAL</v>
          </cell>
          <cell r="H237" t="str">
            <v>CL 19  17-49</v>
          </cell>
          <cell r="I237">
            <v>5533332</v>
          </cell>
          <cell r="J237" t="str">
            <v>TORRES TUIRAN ELISA XIOMARA</v>
          </cell>
          <cell r="K237" t="str">
            <v>INSTITUCION EDUCATIVA</v>
          </cell>
          <cell r="M237" t="str">
            <v>OFICIAL</v>
          </cell>
          <cell r="N237" t="str">
            <v>MIXTO</v>
          </cell>
          <cell r="O237" t="str">
            <v>URBANA,RURAL</v>
          </cell>
          <cell r="P237" t="str">
            <v>PREESCOLAR,MEDIA,BÁSICA SECUNDARIA,BÁSICA PRIMARIA</v>
          </cell>
          <cell r="Q237" t="str">
            <v>MAÑANA,COMPLETA,TARDE</v>
          </cell>
        </row>
        <row r="238">
          <cell r="F238">
            <v>205376000053</v>
          </cell>
          <cell r="G238" t="str">
            <v>C. E. R. MARIA ESTEVEZ</v>
          </cell>
          <cell r="H238" t="str">
            <v>VDA. GUAMITO</v>
          </cell>
          <cell r="I238" t="str">
            <v>563 10 73</v>
          </cell>
          <cell r="J238" t="str">
            <v>HENAO HOYOS DORA MARIA</v>
          </cell>
          <cell r="K238" t="str">
            <v>CENTRO EDUCATIVO</v>
          </cell>
          <cell r="M238" t="str">
            <v>OFICIAL</v>
          </cell>
          <cell r="N238" t="str">
            <v>MIXTO</v>
          </cell>
          <cell r="O238" t="str">
            <v>RURAL</v>
          </cell>
          <cell r="P238" t="str">
            <v>PREESCOLAR,BÁSICA PRIMARIA</v>
          </cell>
          <cell r="Q238" t="str">
            <v>COMPLETA</v>
          </cell>
        </row>
        <row r="239">
          <cell r="F239">
            <v>205376000070</v>
          </cell>
          <cell r="G239" t="str">
            <v>INSTITUCION EDUCATIVA FRANCISCO MARIA CARDONA</v>
          </cell>
          <cell r="H239" t="str">
            <v>CORREG. SAN JOSE</v>
          </cell>
          <cell r="I239">
            <v>5614087</v>
          </cell>
          <cell r="J239" t="str">
            <v>PONCE RUIZ NICOLAS ALONSO</v>
          </cell>
          <cell r="K239" t="str">
            <v>INSTITUCION EDUCATIVA</v>
          </cell>
          <cell r="M239" t="str">
            <v>OFICIAL</v>
          </cell>
          <cell r="N239" t="str">
            <v>MIXTO</v>
          </cell>
          <cell r="O239" t="str">
            <v>RURAL</v>
          </cell>
          <cell r="P239" t="str">
            <v>PREESCOLAR,MEDIA,BÁSICA SECUNDARIA,BÁSICA PRIMARIA</v>
          </cell>
          <cell r="Q239" t="str">
            <v>MAÑANA,COMPLETA,NOCTURNA,TARDE</v>
          </cell>
        </row>
        <row r="240">
          <cell r="F240">
            <v>205148000469</v>
          </cell>
          <cell r="G240" t="str">
            <v>INSTITUCION EDUCATIVA RURAL LA AURORA</v>
          </cell>
          <cell r="H240" t="str">
            <v>VDA. LA AURORA</v>
          </cell>
          <cell r="I240">
            <v>5666384</v>
          </cell>
          <cell r="J240" t="str">
            <v>MENDEZ JULIO GLORIA INES</v>
          </cell>
          <cell r="K240" t="str">
            <v>INSTITUCION EDUCATIVA</v>
          </cell>
          <cell r="M240" t="str">
            <v>OFICIAL</v>
          </cell>
          <cell r="N240" t="str">
            <v>MIXTO</v>
          </cell>
          <cell r="O240" t="str">
            <v>RURAL</v>
          </cell>
          <cell r="P240" t="str">
            <v>PREESCOLAR,MEDIA,BÁSICA SECUNDARIA,BÁSICA PRIMARIA</v>
          </cell>
          <cell r="Q240" t="str">
            <v>COMPLETA</v>
          </cell>
        </row>
        <row r="241">
          <cell r="F241">
            <v>205148000582</v>
          </cell>
          <cell r="G241" t="str">
            <v>I. E. SANTA MARIA</v>
          </cell>
          <cell r="H241" t="str">
            <v>VDA AGUAS CLARAS</v>
          </cell>
          <cell r="I241">
            <v>5630475</v>
          </cell>
          <cell r="J241" t="str">
            <v>GOMEZ ALZATE LUIS ARTURO</v>
          </cell>
          <cell r="K241" t="str">
            <v>INSTITUCION EDUCATIVA</v>
          </cell>
          <cell r="M241" t="str">
            <v>OFICIAL</v>
          </cell>
          <cell r="N241" t="str">
            <v>MIXTO</v>
          </cell>
          <cell r="O241" t="str">
            <v>RURAL</v>
          </cell>
          <cell r="P241" t="str">
            <v>PREESCOLAR,MEDIA,BÁSICA SECUNDARIA,BÁSICA PRIMARIA</v>
          </cell>
          <cell r="Q241" t="str">
            <v>COMPLETA,ÚNICA</v>
          </cell>
        </row>
        <row r="242">
          <cell r="F242">
            <v>205120000366</v>
          </cell>
          <cell r="G242" t="str">
            <v>I. E. AURELIO MEJIA</v>
          </cell>
          <cell r="H242" t="str">
            <v>KR 21 27 25</v>
          </cell>
          <cell r="J242" t="str">
            <v>MOSQUERA MOSQUERA PEDRO PABLO</v>
          </cell>
          <cell r="K242" t="str">
            <v>INSTITUCION EDUCATIVA</v>
          </cell>
          <cell r="M242" t="str">
            <v>OFICIAL</v>
          </cell>
          <cell r="N242" t="str">
            <v>MIXTO</v>
          </cell>
          <cell r="O242" t="str">
            <v>RURAL,URBANA</v>
          </cell>
          <cell r="P242" t="str">
            <v>PREESCOLAR,MEDIA,BÁSICA SECUNDARIA,BÁSICA PRIMARIA</v>
          </cell>
          <cell r="Q242" t="str">
            <v>COMPLETA,NOCTURNA,FIN DE SEMANA</v>
          </cell>
        </row>
        <row r="243">
          <cell r="F243">
            <v>105125000254</v>
          </cell>
          <cell r="G243" t="str">
            <v>I. E. SAN JUAN BOSCO</v>
          </cell>
          <cell r="H243" t="str">
            <v>KR 4 2 54</v>
          </cell>
          <cell r="I243">
            <v>8572055</v>
          </cell>
          <cell r="J243" t="str">
            <v>RIOS HINESTROZA MIGDONIO</v>
          </cell>
          <cell r="K243" t="str">
            <v>INSTITUCION EDUCATIVA</v>
          </cell>
          <cell r="M243" t="str">
            <v>OFICIAL</v>
          </cell>
          <cell r="N243" t="str">
            <v>MIXTO</v>
          </cell>
          <cell r="O243" t="str">
            <v>RURAL,URBANA</v>
          </cell>
          <cell r="P243" t="str">
            <v>PREESCOLAR,MEDIA,BÁSICA SECUNDARIA,BÁSICA PRIMARIA</v>
          </cell>
          <cell r="Q243" t="str">
            <v>COMPLETA,NOCTURNA,FIN DE SEMANA</v>
          </cell>
        </row>
        <row r="244">
          <cell r="F244">
            <v>205147000112</v>
          </cell>
          <cell r="G244" t="str">
            <v>INSTITUCION EDUCATIVA RURAL VILLA NELLY</v>
          </cell>
          <cell r="H244" t="str">
            <v>VDA. EL ENCANTO</v>
          </cell>
          <cell r="I244">
            <v>8245267</v>
          </cell>
          <cell r="J244" t="str">
            <v>MATURANA CORDOBA GLAUCON</v>
          </cell>
          <cell r="K244" t="str">
            <v>INSTITUCION EDUCATIVA</v>
          </cell>
          <cell r="M244" t="str">
            <v>OFICIAL</v>
          </cell>
          <cell r="N244" t="str">
            <v>MIXTO</v>
          </cell>
          <cell r="O244" t="str">
            <v>RURAL</v>
          </cell>
          <cell r="P244" t="str">
            <v>PREESCOLAR,MEDIA,BÁSICA SECUNDARIA,BÁSICA PRIMARIA</v>
          </cell>
          <cell r="Q244" t="str">
            <v>MAÑANA,NOCTURNA,TARDE,FIN DE SEMANA</v>
          </cell>
        </row>
        <row r="245">
          <cell r="F245">
            <v>105809000016</v>
          </cell>
          <cell r="G245" t="str">
            <v>I. E. SANTO TOMAS DE AQUINO</v>
          </cell>
          <cell r="H245" t="str">
            <v>KR 20 19 66</v>
          </cell>
          <cell r="I245">
            <v>8482913</v>
          </cell>
          <cell r="J245" t="str">
            <v>REBECA INES MARIN TAMAYO</v>
          </cell>
          <cell r="K245" t="str">
            <v>INSTITUCION EDUCATIVA</v>
          </cell>
          <cell r="M245" t="str">
            <v>OFICIAL</v>
          </cell>
          <cell r="N245" t="str">
            <v>MIXTO</v>
          </cell>
          <cell r="O245" t="str">
            <v>URBANA,RURAL</v>
          </cell>
          <cell r="P245" t="str">
            <v>PREESCOLAR,MEDIA,BÁSICA SECUNDARIA,BÁSICA PRIMARIA</v>
          </cell>
          <cell r="Q245" t="str">
            <v>COMPLETA,ÚNICA,NOCTURNA,TARDE,FIN DE SEMANA</v>
          </cell>
        </row>
        <row r="246">
          <cell r="F246">
            <v>205809000070</v>
          </cell>
          <cell r="G246" t="str">
            <v>C. E. R. LOS MICOS</v>
          </cell>
          <cell r="H246" t="str">
            <v>VDA. LOS MICOS</v>
          </cell>
          <cell r="I246">
            <v>8482528</v>
          </cell>
          <cell r="J246" t="str">
            <v>MUÑOZ ARENAS BEATRIZ ELENA NICOLASA</v>
          </cell>
          <cell r="K246" t="str">
            <v>CENTRO EDUCATIVO</v>
          </cell>
          <cell r="M246" t="str">
            <v>OFICIAL</v>
          </cell>
          <cell r="N246" t="str">
            <v>MIXTO</v>
          </cell>
          <cell r="O246" t="str">
            <v>RURAL</v>
          </cell>
          <cell r="P246" t="str">
            <v>PREESCOLAR,BÁSICA SECUNDARIA,BÁSICA PRIMARIA</v>
          </cell>
          <cell r="Q246" t="str">
            <v>MAÑANA,COMPLETA,NOCTURNA,TARDE,FIN DE SEMANA</v>
          </cell>
        </row>
        <row r="247">
          <cell r="F247">
            <v>205607000159</v>
          </cell>
          <cell r="G247" t="str">
            <v>INSTITUCION EDUCATIVA RURAL LUIS EDUARDO POSADA RESTREPO</v>
          </cell>
          <cell r="H247" t="str">
            <v>KM 27 VIA LAS PALMAS</v>
          </cell>
          <cell r="I247">
            <v>4797244</v>
          </cell>
          <cell r="J247" t="str">
            <v>VARELA GAVIRIA GENNY</v>
          </cell>
          <cell r="K247" t="str">
            <v>INSTITUCION EDUCATIVA</v>
          </cell>
          <cell r="M247" t="str">
            <v>OFICIAL</v>
          </cell>
          <cell r="N247" t="str">
            <v>MIXTO</v>
          </cell>
          <cell r="O247" t="str">
            <v>RURAL</v>
          </cell>
          <cell r="P247" t="str">
            <v>PREESCOLAR,MEDIA,BÁSICA SECUNDARIA,BÁSICA PRIMARIA</v>
          </cell>
          <cell r="Q247" t="str">
            <v>COMPLETA,NOCTURNA</v>
          </cell>
        </row>
        <row r="248">
          <cell r="F248">
            <v>205607000175</v>
          </cell>
          <cell r="G248" t="str">
            <v>INSTITUCION EDUCATIVA RURAL DOLORES E ISMAEL RESTREPO</v>
          </cell>
          <cell r="H248" t="str">
            <v>VDA. EL CHUSCAL</v>
          </cell>
          <cell r="J248" t="str">
            <v>CORREA RESTREPO JUAN CARLOS</v>
          </cell>
          <cell r="K248" t="str">
            <v>INSTITUCION EDUCATIVA</v>
          </cell>
          <cell r="M248" t="str">
            <v>OFICIAL</v>
          </cell>
          <cell r="N248" t="str">
            <v>MIXTO</v>
          </cell>
          <cell r="O248" t="str">
            <v>RURAL</v>
          </cell>
          <cell r="P248" t="str">
            <v>PREESCOLAR,MEDIA,BÁSICA SECUNDARIA,BÁSICA PRIMARIA</v>
          </cell>
          <cell r="Q248" t="str">
            <v>COMPLETA,NOCTURNA</v>
          </cell>
        </row>
        <row r="249">
          <cell r="F249">
            <v>205154000993</v>
          </cell>
          <cell r="G249" t="str">
            <v>C. E. R. KILOMETRO 18</v>
          </cell>
          <cell r="H249" t="str">
            <v>VDA. KILOMETRO 18</v>
          </cell>
          <cell r="I249">
            <v>8308218</v>
          </cell>
          <cell r="J249" t="str">
            <v>CASTILLO RIOS ROGER DAVID</v>
          </cell>
          <cell r="K249" t="str">
            <v>CENTRO EDUCATIVO</v>
          </cell>
          <cell r="M249" t="str">
            <v>OFICIAL</v>
          </cell>
          <cell r="N249" t="str">
            <v>MIXTO</v>
          </cell>
          <cell r="O249" t="str">
            <v>RURAL</v>
          </cell>
          <cell r="P249" t="str">
            <v>PREESCOLAR,MEDIA,BÁSICA SECUNDARIA,BÁSICA PRIMARIA</v>
          </cell>
          <cell r="Q249" t="str">
            <v>MAÑANA,COMPLETA,FIN DE SEMANA</v>
          </cell>
        </row>
        <row r="250">
          <cell r="F250">
            <v>205154001299</v>
          </cell>
          <cell r="G250" t="str">
            <v>C. E. R. NO HAY COMO DIOS</v>
          </cell>
          <cell r="H250" t="str">
            <v>VDA TIGRE 3</v>
          </cell>
          <cell r="I250">
            <v>8392207</v>
          </cell>
          <cell r="J250" t="str">
            <v>MERCADO CENTENO JOEL HUMBERTO</v>
          </cell>
          <cell r="K250" t="str">
            <v>CENTRO EDUCATIVO</v>
          </cell>
          <cell r="M250" t="str">
            <v>OFICIAL</v>
          </cell>
          <cell r="N250" t="str">
            <v>MIXTO</v>
          </cell>
          <cell r="O250" t="str">
            <v>RURAL</v>
          </cell>
          <cell r="P250" t="str">
            <v>PREESCOLAR,BÁSICA SECUNDARIA,BÁSICA PRIMARIA</v>
          </cell>
          <cell r="Q250" t="str">
            <v>COMPLETA</v>
          </cell>
        </row>
        <row r="251">
          <cell r="F251">
            <v>205154001591</v>
          </cell>
          <cell r="G251" t="str">
            <v>C. E. R. LAS MALVINAS</v>
          </cell>
          <cell r="H251" t="str">
            <v>VDA. LAS MALVINAS</v>
          </cell>
          <cell r="I251">
            <v>8308670</v>
          </cell>
          <cell r="J251" t="str">
            <v>ARRIETA AGUIRRE LUZMILA DEL CARMEN</v>
          </cell>
          <cell r="K251" t="str">
            <v>CENTRO EDUCATIVO</v>
          </cell>
          <cell r="M251" t="str">
            <v>OFICIAL</v>
          </cell>
          <cell r="N251" t="str">
            <v>MIXTO</v>
          </cell>
          <cell r="O251" t="str">
            <v>RURAL</v>
          </cell>
          <cell r="P251" t="str">
            <v>PREESCOLAR,BÁSICA SECUNDARIA,BÁSICA PRIMARIA</v>
          </cell>
          <cell r="Q251" t="str">
            <v>MAÑANA,COMPLETA,NOCTURNA,TARDE,FIN DE SEMANA</v>
          </cell>
        </row>
        <row r="252">
          <cell r="F252">
            <v>105467000019</v>
          </cell>
          <cell r="G252" t="str">
            <v>I. E. MARIANO J. VILLEGAS</v>
          </cell>
          <cell r="H252" t="str">
            <v>KR 18 18 A 03</v>
          </cell>
          <cell r="I252">
            <v>8480339</v>
          </cell>
          <cell r="J252" t="str">
            <v>GONZALEZ BUITRAGO MARTIN ADOLFO</v>
          </cell>
          <cell r="K252" t="str">
            <v>INSTITUCION EDUCATIVA</v>
          </cell>
          <cell r="M252" t="str">
            <v>OFICIAL</v>
          </cell>
          <cell r="N252" t="str">
            <v>MIXTO</v>
          </cell>
          <cell r="O252" t="str">
            <v>RURAL,URBANA</v>
          </cell>
          <cell r="P252" t="str">
            <v>PREESCOLAR,MEDIA,BÁSICA SECUNDARIA,BÁSICA PRIMARIA</v>
          </cell>
          <cell r="Q252" t="str">
            <v>COMPLETA,NOCTURNA,FIN DE SEMANA</v>
          </cell>
        </row>
        <row r="253">
          <cell r="F253">
            <v>205628000043</v>
          </cell>
          <cell r="G253" t="str">
            <v>I. E. R. EL JUNCO</v>
          </cell>
          <cell r="H253" t="str">
            <v>CORREG. EL JUNCO</v>
          </cell>
          <cell r="I253">
            <v>3216211420</v>
          </cell>
          <cell r="J253" t="str">
            <v>SUCERQUIA HOLGUIN WEIMAR ESTEBAN</v>
          </cell>
          <cell r="K253" t="str">
            <v>INSTITUCION EDUCATIVA</v>
          </cell>
          <cell r="M253" t="str">
            <v>OFICIAL</v>
          </cell>
          <cell r="N253" t="str">
            <v>MIXTO</v>
          </cell>
          <cell r="O253" t="str">
            <v>RURAL</v>
          </cell>
          <cell r="P253" t="str">
            <v>PREESCOLAR,MEDIA,BÁSICA SECUNDARIA,BÁSICA PRIMARIA</v>
          </cell>
          <cell r="Q253" t="str">
            <v>COMPLETA,NOCTURNA,FIN DE SEMANA</v>
          </cell>
        </row>
        <row r="254">
          <cell r="F254">
            <v>105361000443</v>
          </cell>
          <cell r="G254" t="str">
            <v>I. E. PEDRO NEL OSPINA</v>
          </cell>
          <cell r="H254" t="str">
            <v>CL 20 22 18</v>
          </cell>
          <cell r="I254">
            <v>8643114</v>
          </cell>
          <cell r="J254" t="str">
            <v>ZAPATA YEPES MARIA VICTORIA</v>
          </cell>
          <cell r="K254" t="str">
            <v>INSTITUCION EDUCATIVA</v>
          </cell>
          <cell r="M254" t="str">
            <v>OFICIAL</v>
          </cell>
          <cell r="N254" t="str">
            <v>MIXTO</v>
          </cell>
          <cell r="O254" t="str">
            <v>RURAL,URBANA</v>
          </cell>
          <cell r="P254" t="str">
            <v>PREESCOLAR,MEDIA,BÁSICA SECUNDARIA,BÁSICA PRIMARIA</v>
          </cell>
          <cell r="Q254" t="str">
            <v>MAÑANA,COMPLETA,NOCTURNA,TARDE,FIN DE SEMANA</v>
          </cell>
        </row>
        <row r="255">
          <cell r="F255">
            <v>205789000591</v>
          </cell>
          <cell r="G255" t="str">
            <v>I. E. R. SAN PABLO</v>
          </cell>
          <cell r="H255" t="str">
            <v>KR 21 19 35</v>
          </cell>
          <cell r="J255" t="str">
            <v>MUNERA MONTOYA DIEGO DE JESUS</v>
          </cell>
          <cell r="K255" t="str">
            <v>INSTITUCION EDUCATIVA</v>
          </cell>
          <cell r="M255" t="str">
            <v>OFICIAL</v>
          </cell>
          <cell r="N255" t="str">
            <v>MIXTO</v>
          </cell>
          <cell r="O255" t="str">
            <v>RURAL</v>
          </cell>
          <cell r="P255" t="str">
            <v>PREESCOLAR,MEDIA,BÁSICA SECUNDARIA,BÁSICA PRIMARIA</v>
          </cell>
          <cell r="Q255" t="str">
            <v>MAÑANA,COMPLETA,FIN DE SEMANA</v>
          </cell>
        </row>
        <row r="256">
          <cell r="F256">
            <v>205120000315</v>
          </cell>
          <cell r="G256" t="str">
            <v>I. E. MANIZALES</v>
          </cell>
          <cell r="H256" t="str">
            <v>CORREG. MANIZALES</v>
          </cell>
          <cell r="I256" t="str">
            <v>836 22 26 y 3128133209</v>
          </cell>
          <cell r="J256" t="str">
            <v>ARDILA RAMIREZ INEDIT MARIA</v>
          </cell>
          <cell r="K256" t="str">
            <v>INSTITUCION EDUCATIVA</v>
          </cell>
          <cell r="M256" t="str">
            <v>OFICIAL</v>
          </cell>
          <cell r="N256" t="str">
            <v>MIXTO</v>
          </cell>
          <cell r="O256" t="str">
            <v>URBANA,RURAL</v>
          </cell>
          <cell r="P256" t="str">
            <v>PREESCOLAR,MEDIA,BÁSICA SECUNDARIA,BÁSICA PRIMARIA</v>
          </cell>
          <cell r="Q256" t="str">
            <v>COMPLETA,FIN DE SEMANA</v>
          </cell>
        </row>
        <row r="257">
          <cell r="F257">
            <v>205120000358</v>
          </cell>
          <cell r="G257" t="str">
            <v>C. E. R. EL TIGRE</v>
          </cell>
          <cell r="H257" t="str">
            <v>VDA EL TIGRE</v>
          </cell>
          <cell r="J257" t="str">
            <v>BAZA BARRERA FELIX SANTIAGO</v>
          </cell>
          <cell r="K257" t="str">
            <v>CENTRO EDUCATIVO</v>
          </cell>
          <cell r="M257" t="str">
            <v>OFICIAL</v>
          </cell>
          <cell r="N257" t="str">
            <v>MIXTO</v>
          </cell>
          <cell r="O257" t="str">
            <v>RURAL</v>
          </cell>
          <cell r="P257" t="str">
            <v>PREESCOLAR,MEDIA,BÁSICA SECUNDARIA,BÁSICA PRIMARIA</v>
          </cell>
          <cell r="Q257" t="str">
            <v>COMPLETA</v>
          </cell>
        </row>
        <row r="258">
          <cell r="F258">
            <v>205147000058</v>
          </cell>
          <cell r="G258" t="str">
            <v>CENTRO EDUCATIVO RURAL VIJAGUAL</v>
          </cell>
          <cell r="H258" t="str">
            <v>VDA CASA VERDE</v>
          </cell>
          <cell r="J258" t="str">
            <v>LONDOÑO FLOREZ GLORIA MAVEL</v>
          </cell>
          <cell r="K258" t="str">
            <v>CENTRO EDUCATIVO</v>
          </cell>
          <cell r="M258" t="str">
            <v>OFICIAL</v>
          </cell>
          <cell r="N258" t="str">
            <v>MIXTO</v>
          </cell>
          <cell r="O258" t="str">
            <v>RURAL</v>
          </cell>
          <cell r="P258" t="str">
            <v>PREESCOLAR,BÁSICA SECUNDARIA,BÁSICA PRIMARIA</v>
          </cell>
          <cell r="Q258" t="str">
            <v>MAÑANA,TARDE,FIN DE SEMANA</v>
          </cell>
        </row>
        <row r="259">
          <cell r="F259">
            <v>105055000022</v>
          </cell>
          <cell r="G259" t="str">
            <v>I. E. SANTA TERESA</v>
          </cell>
          <cell r="H259" t="str">
            <v>CL 31 26 78</v>
          </cell>
          <cell r="I259" t="str">
            <v>8650075 -8650424</v>
          </cell>
          <cell r="J259" t="str">
            <v>SOTO GONZALEZ JUAN PABLO</v>
          </cell>
          <cell r="K259" t="str">
            <v>INSTITUCION EDUCATIVA</v>
          </cell>
          <cell r="M259" t="str">
            <v>OFICIAL</v>
          </cell>
          <cell r="N259" t="str">
            <v>MIXTO</v>
          </cell>
          <cell r="O259" t="str">
            <v>RURAL,URBANA</v>
          </cell>
          <cell r="P259" t="str">
            <v>PREESCOLAR,MEDIA,BÁSICA SECUNDARIA,BÁSICA PRIMARIA</v>
          </cell>
          <cell r="Q259" t="str">
            <v>MAÑANA,COMPLETA,NOCTURNA,TARDE,FIN DE SEMANA</v>
          </cell>
        </row>
        <row r="260">
          <cell r="F260">
            <v>205154000977</v>
          </cell>
          <cell r="G260" t="str">
            <v>INSTITUCIÓN EDUCATIVA RURAL CUTURU</v>
          </cell>
          <cell r="H260" t="str">
            <v>CORREG CUTURU</v>
          </cell>
          <cell r="I260" t="str">
            <v>8385130- 8399315</v>
          </cell>
          <cell r="J260" t="str">
            <v>LOPEZ GUERRA JUAN ANTONIO</v>
          </cell>
          <cell r="K260" t="str">
            <v>INSTITUCION EDUCATIVA</v>
          </cell>
          <cell r="M260" t="str">
            <v>OFICIAL</v>
          </cell>
          <cell r="N260" t="str">
            <v>MIXTO</v>
          </cell>
          <cell r="O260" t="str">
            <v>RURAL</v>
          </cell>
          <cell r="P260" t="str">
            <v>PREESCOLAR,MEDIA,BÁSICA SECUNDARIA,BÁSICA PRIMARIA</v>
          </cell>
          <cell r="Q260" t="str">
            <v>MAÑANA,TARDE,FIN DE SEMANA</v>
          </cell>
        </row>
        <row r="261">
          <cell r="F261">
            <v>205361000197</v>
          </cell>
          <cell r="G261" t="str">
            <v>I. E. JESUS MARIA VALLE JARAMILLO</v>
          </cell>
          <cell r="H261" t="str">
            <v>CORREG. LA GRANJA</v>
          </cell>
          <cell r="J261" t="str">
            <v>MENDOZA ZAPATA RAUL EDUARDO</v>
          </cell>
          <cell r="K261" t="str">
            <v>INSTITUCION EDUCATIVA</v>
          </cell>
          <cell r="M261" t="str">
            <v>OFICIAL</v>
          </cell>
          <cell r="N261" t="str">
            <v>MIXTO</v>
          </cell>
          <cell r="O261" t="str">
            <v>RURAL</v>
          </cell>
          <cell r="P261" t="str">
            <v>PREESCOLAR,MEDIA,BÁSICA SECUNDARIA,BÁSICA PRIMARIA</v>
          </cell>
          <cell r="Q261" t="str">
            <v>COMPLETA,NOCTURNA,FIN DE SEMANA</v>
          </cell>
        </row>
        <row r="262">
          <cell r="F262">
            <v>205361000324</v>
          </cell>
          <cell r="G262" t="str">
            <v>I. E. R. JOSE FELIX DE RESTREPO</v>
          </cell>
          <cell r="H262" t="str">
            <v>VDA. CHONTADURO</v>
          </cell>
          <cell r="J262" t="str">
            <v>HERRERA JARAMILLO EDGAR FREDY</v>
          </cell>
          <cell r="K262" t="str">
            <v>INSTITUCION EDUCATIVA</v>
          </cell>
          <cell r="M262" t="str">
            <v>OFICIAL</v>
          </cell>
          <cell r="N262" t="str">
            <v>MIXTO</v>
          </cell>
          <cell r="O262" t="str">
            <v>RURAL</v>
          </cell>
          <cell r="P262" t="str">
            <v>PREESCOLAR,MEDIA,BÁSICA SECUNDARIA,BÁSICA PRIMARIA</v>
          </cell>
          <cell r="Q262" t="str">
            <v>COMPLETA,NOCTURNA,FIN DE SEMANA</v>
          </cell>
        </row>
        <row r="263">
          <cell r="F263">
            <v>105138000121</v>
          </cell>
          <cell r="G263" t="str">
            <v>I. E. NICOLAS GAVIRIA</v>
          </cell>
          <cell r="H263" t="str">
            <v>KR 26 47 84</v>
          </cell>
          <cell r="I263">
            <v>8564102</v>
          </cell>
          <cell r="J263" t="str">
            <v>MUÑOZ LOPERA JOHN JAIRO</v>
          </cell>
          <cell r="K263" t="str">
            <v>INSTITUCION EDUCATIVA</v>
          </cell>
          <cell r="M263" t="str">
            <v>OFICIAL</v>
          </cell>
          <cell r="N263" t="str">
            <v>MIXTO</v>
          </cell>
          <cell r="O263" t="str">
            <v>RURAL,URBANA</v>
          </cell>
          <cell r="P263" t="str">
            <v>PREESCOLAR,MEDIA,BÁSICA SECUNDARIA,BÁSICA PRIMARIA</v>
          </cell>
          <cell r="Q263" t="str">
            <v>MAÑANA,COMPLETA,NOCTURNA,TARDE,FIN DE SEMANA</v>
          </cell>
        </row>
        <row r="264">
          <cell r="F264">
            <v>105847000241</v>
          </cell>
          <cell r="G264" t="str">
            <v>INSTITUCIÓN EDUCATIVA RURAL JAIPERA</v>
          </cell>
          <cell r="H264" t="str">
            <v>CL 39  25 14</v>
          </cell>
          <cell r="I264">
            <v>8503593</v>
          </cell>
          <cell r="J264" t="str">
            <v>TOBON PALACIO NORA IDALBA</v>
          </cell>
          <cell r="K264" t="str">
            <v>INSTITUCION EDUCATIVA</v>
          </cell>
          <cell r="M264" t="str">
            <v>OFICIAL</v>
          </cell>
          <cell r="N264" t="str">
            <v>MIXTO</v>
          </cell>
          <cell r="O264" t="str">
            <v>RURAL</v>
          </cell>
          <cell r="P264" t="str">
            <v>PREESCOLAR,MEDIA,BÁSICA SECUNDARIA,BÁSICA PRIMARIA</v>
          </cell>
          <cell r="Q264" t="str">
            <v>MAÑANA,NOCTURNA,TARDE,FIN DE SEMANA</v>
          </cell>
        </row>
        <row r="265">
          <cell r="F265">
            <v>105847000771</v>
          </cell>
          <cell r="G265" t="str">
            <v>I. E. ESCUELA NORMAL SUPERIOR SAGRADA FAMILIA</v>
          </cell>
          <cell r="H265" t="str">
            <v xml:space="preserve">CL 29 32 48 </v>
          </cell>
          <cell r="I265">
            <v>8502566</v>
          </cell>
          <cell r="J265" t="str">
            <v>VILLA LONDOÑO DORA MARGOTH</v>
          </cell>
          <cell r="K265" t="str">
            <v>INSTITUCION EDUCATIVA</v>
          </cell>
          <cell r="M265" t="str">
            <v>OFICIAL</v>
          </cell>
          <cell r="N265" t="str">
            <v>MIXTO</v>
          </cell>
          <cell r="O265" t="str">
            <v>URBANA</v>
          </cell>
          <cell r="P265" t="str">
            <v>PREESCOLAR,MEDIA,BÁSICA SECUNDARIA,BÁSICA PRIMARIA</v>
          </cell>
          <cell r="Q265" t="str">
            <v>COMPLETA,FIN DE SEMANA</v>
          </cell>
        </row>
        <row r="266">
          <cell r="F266">
            <v>105847001204</v>
          </cell>
          <cell r="G266" t="str">
            <v>I. E. MONSEÑOR J. IVAN CADAVID GUTIERREZ</v>
          </cell>
          <cell r="H266" t="str">
            <v>CL 25 29 41</v>
          </cell>
          <cell r="I266">
            <v>8504121</v>
          </cell>
          <cell r="J266" t="str">
            <v>MESA GONZALEZ GLORIA STELLA</v>
          </cell>
          <cell r="K266" t="str">
            <v>INSTITUCION EDUCATIVA</v>
          </cell>
          <cell r="M266" t="str">
            <v>OFICIAL</v>
          </cell>
          <cell r="N266" t="str">
            <v>MIXTO</v>
          </cell>
          <cell r="O266" t="str">
            <v>RURAL,URBANA</v>
          </cell>
          <cell r="P266" t="str">
            <v>PREESCOLAR,MEDIA,BÁSICA SECUNDARIA,BÁSICA PRIMARIA</v>
          </cell>
          <cell r="Q266" t="str">
            <v>MAÑANA,COMPLETA,NOCTURNA,TARDE,FIN DE SEMANA</v>
          </cell>
        </row>
        <row r="267">
          <cell r="F267">
            <v>105847001239</v>
          </cell>
          <cell r="G267" t="str">
            <v>C. E. R. VEINTE DE JULIO</v>
          </cell>
          <cell r="H267" t="str">
            <v>CL. 25  24-37</v>
          </cell>
          <cell r="I267">
            <v>8504346</v>
          </cell>
          <cell r="J267" t="str">
            <v>MACHADO ESPINOSA MARTHA NELLY</v>
          </cell>
          <cell r="K267" t="str">
            <v>CENTRO EDUCATIVO</v>
          </cell>
          <cell r="M267" t="str">
            <v>OFICIAL</v>
          </cell>
          <cell r="N267" t="str">
            <v>MIXTO</v>
          </cell>
          <cell r="O267" t="str">
            <v>RURAL</v>
          </cell>
          <cell r="P267" t="str">
            <v>PREESCOLAR,BÁSICA PRIMARIA</v>
          </cell>
          <cell r="Q267" t="str">
            <v>MAÑANA,COMPLETA,NOCTURNA,TARDE,FIN DE SEMANA</v>
          </cell>
        </row>
        <row r="268">
          <cell r="F268">
            <v>105679000485</v>
          </cell>
          <cell r="G268" t="str">
            <v>I. E. JESUS MARIA ROJAS PAGOLA</v>
          </cell>
          <cell r="H268" t="str">
            <v>KR BOYACA 49 A 42</v>
          </cell>
          <cell r="I268">
            <v>8463290</v>
          </cell>
          <cell r="J268" t="str">
            <v>ZAPATA CASTAÑO LUIS ARIEL</v>
          </cell>
          <cell r="K268" t="str">
            <v>INSTITUCION EDUCATIVA</v>
          </cell>
          <cell r="M268" t="str">
            <v>OFICIAL</v>
          </cell>
          <cell r="N268" t="str">
            <v>MIXTO</v>
          </cell>
          <cell r="O268" t="str">
            <v>URBANA,RURAL</v>
          </cell>
          <cell r="P268" t="str">
            <v>PREESCOLAR,MEDIA,BÁSICA SECUNDARIA,BÁSICA PRIMARIA</v>
          </cell>
          <cell r="Q268" t="str">
            <v>MAÑANA,COMPLETA,NOCTURNA,TARDE,FIN DE SEMANA</v>
          </cell>
        </row>
        <row r="269">
          <cell r="F269">
            <v>205686000801</v>
          </cell>
          <cell r="G269" t="str">
            <v>INSTITUCIÓN EDUCATIVA RURAL HOYO RICO</v>
          </cell>
          <cell r="H269" t="str">
            <v>CORREG. HOYO RICO</v>
          </cell>
          <cell r="J269" t="str">
            <v>SALDARRIAGA GIL GABRIEL JAIME</v>
          </cell>
          <cell r="K269" t="str">
            <v>INSTITUCION EDUCATIVA</v>
          </cell>
          <cell r="M269" t="str">
            <v>OFICIAL</v>
          </cell>
          <cell r="N269" t="str">
            <v>MIXTO</v>
          </cell>
          <cell r="O269" t="str">
            <v>RURAL</v>
          </cell>
          <cell r="P269" t="str">
            <v>PREESCOLAR,MEDIA,BÁSICA SECUNDARIA,BÁSICA PRIMARIA</v>
          </cell>
          <cell r="Q269" t="str">
            <v>COMPLETA</v>
          </cell>
        </row>
        <row r="270">
          <cell r="F270">
            <v>205679000234</v>
          </cell>
          <cell r="G270" t="str">
            <v>I. E. DAMASCO</v>
          </cell>
          <cell r="H270" t="str">
            <v>CORREG. DAMASCO</v>
          </cell>
          <cell r="I270" t="str">
            <v>8461060 Ext 711</v>
          </cell>
          <cell r="J270" t="str">
            <v>OSPINA MARTA DARLEY</v>
          </cell>
          <cell r="K270" t="str">
            <v>INSTITUCION EDUCATIVA</v>
          </cell>
          <cell r="M270" t="str">
            <v>OFICIAL</v>
          </cell>
          <cell r="N270" t="str">
            <v>MIXTO</v>
          </cell>
          <cell r="O270" t="str">
            <v>RURAL</v>
          </cell>
          <cell r="P270" t="str">
            <v>PREESCOLAR,MEDIA,BÁSICA SECUNDARIA,BÁSICA PRIMARIA</v>
          </cell>
          <cell r="Q270" t="str">
            <v>COMPLETA,NOCTURNA</v>
          </cell>
        </row>
        <row r="271">
          <cell r="F271">
            <v>205679000331</v>
          </cell>
          <cell r="G271" t="str">
            <v>I. E. EL GUAYABO</v>
          </cell>
          <cell r="H271" t="str">
            <v>VDA. EL GUAYABO</v>
          </cell>
          <cell r="I271" t="str">
            <v>8602092 - 842 3815</v>
          </cell>
          <cell r="J271" t="str">
            <v>TABARES MUÑOZ IVAN DARIO</v>
          </cell>
          <cell r="K271" t="str">
            <v>INSTITUCION EDUCATIVA</v>
          </cell>
          <cell r="M271" t="str">
            <v>OFICIAL</v>
          </cell>
          <cell r="N271" t="str">
            <v>MIXTO</v>
          </cell>
          <cell r="O271" t="str">
            <v>RURAL</v>
          </cell>
          <cell r="P271" t="str">
            <v>PREESCOLAR,MEDIA,BÁSICA SECUNDARIA,BÁSICA PRIMARIA</v>
          </cell>
          <cell r="Q271" t="str">
            <v>MAÑANA,COMPLETA,NOCTURNA,TARDE</v>
          </cell>
        </row>
        <row r="272">
          <cell r="F272">
            <v>205686000924</v>
          </cell>
          <cell r="G272" t="str">
            <v>INSTITUCION EDUCATIVA RURAL SAN ISIDRO</v>
          </cell>
          <cell r="H272" t="str">
            <v>CORREG. SAN ISIDRO</v>
          </cell>
          <cell r="I272">
            <v>8514319</v>
          </cell>
          <cell r="J272" t="str">
            <v>VICTOR MANUEL GONZALEZ</v>
          </cell>
          <cell r="K272" t="str">
            <v>INSTITUCION EDUCATIVA</v>
          </cell>
          <cell r="M272" t="str">
            <v>OFICIAL</v>
          </cell>
          <cell r="N272" t="str">
            <v>MIXTO</v>
          </cell>
          <cell r="O272" t="str">
            <v>RURAL</v>
          </cell>
          <cell r="P272" t="str">
            <v>PREESCOLAR,MEDIA,BÁSICA SECUNDARIA,BÁSICA PRIMARIA</v>
          </cell>
          <cell r="Q272" t="str">
            <v>COMPLETA,FIN DE SEMANA</v>
          </cell>
        </row>
        <row r="273">
          <cell r="F273">
            <v>205674000341</v>
          </cell>
          <cell r="G273" t="str">
            <v>INSTITUCION EDUCATIVA RURAL LA MAGDALENA</v>
          </cell>
          <cell r="H273" t="str">
            <v>VDA. LA MAGDALENA</v>
          </cell>
          <cell r="J273" t="str">
            <v>MENDEZ GARCIA ROLANDO ALFONSO</v>
          </cell>
          <cell r="K273" t="str">
            <v>INSTITUCION EDUCATIVA</v>
          </cell>
          <cell r="M273" t="str">
            <v>OFICIAL</v>
          </cell>
          <cell r="N273" t="str">
            <v>MIXTO</v>
          </cell>
          <cell r="O273" t="str">
            <v>RURAL</v>
          </cell>
          <cell r="P273" t="str">
            <v>PREESCOLAR,MEDIA,BÁSICA SECUNDARIA,BÁSICA PRIMARIA</v>
          </cell>
          <cell r="Q273" t="str">
            <v>COMPLETA,NOCTURNA,FIN DE SEMANA</v>
          </cell>
        </row>
        <row r="274">
          <cell r="F274">
            <v>205674000350</v>
          </cell>
          <cell r="G274" t="str">
            <v>I.E.R. SANTA RITA</v>
          </cell>
          <cell r="H274" t="str">
            <v>VDA. SANTA RITA</v>
          </cell>
          <cell r="J274" t="str">
            <v>PINZON PEREZ DIEGO FERNANDO</v>
          </cell>
          <cell r="K274" t="str">
            <v>INSTITUCION EDUCATIVA</v>
          </cell>
          <cell r="M274" t="str">
            <v>OFICIAL</v>
          </cell>
          <cell r="N274" t="str">
            <v>MIXTO</v>
          </cell>
          <cell r="O274" t="str">
            <v>RURAL</v>
          </cell>
          <cell r="P274" t="str">
            <v>PREESCOLAR,MEDIA,BÁSICA SECUNDARIA,BÁSICA PRIMARIA</v>
          </cell>
          <cell r="Q274" t="str">
            <v>COMPLETA,NOCTURNA,FIN DE SEMANA</v>
          </cell>
        </row>
        <row r="275">
          <cell r="F275">
            <v>205093000260</v>
          </cell>
          <cell r="G275" t="str">
            <v>I E FRANCISCO CESAR</v>
          </cell>
          <cell r="H275" t="str">
            <v>CORREG. ALTAMIRA</v>
          </cell>
          <cell r="I275">
            <v>8630114</v>
          </cell>
          <cell r="J275" t="str">
            <v>FLOREZ OSPINA ALVARO DE JESUS</v>
          </cell>
          <cell r="K275" t="str">
            <v>INSTITUCION EDUCATIVA</v>
          </cell>
          <cell r="M275" t="str">
            <v>OFICIAL</v>
          </cell>
          <cell r="N275" t="str">
            <v>MIXTO</v>
          </cell>
          <cell r="O275" t="str">
            <v>RURAL</v>
          </cell>
          <cell r="P275" t="str">
            <v>PREESCOLAR,MEDIA,BÁSICA SECUNDARIA,BÁSICA PRIMARIA</v>
          </cell>
          <cell r="Q275" t="str">
            <v>COMPLETA,NOCTURNA,FIN DE SEMANA</v>
          </cell>
        </row>
        <row r="276">
          <cell r="F276">
            <v>105665000024</v>
          </cell>
          <cell r="G276" t="str">
            <v>I. E. CAMILO TORRES</v>
          </cell>
          <cell r="H276" t="str">
            <v>CL 52 A 47 62</v>
          </cell>
          <cell r="I276">
            <v>8205188</v>
          </cell>
          <cell r="J276" t="str">
            <v>MATIAS MORA GEORGINA DEL CARMEN</v>
          </cell>
          <cell r="K276" t="str">
            <v>INSTITUCION EDUCATIVA</v>
          </cell>
          <cell r="M276" t="str">
            <v>OFICIAL</v>
          </cell>
          <cell r="N276" t="str">
            <v>MIXTO</v>
          </cell>
          <cell r="O276" t="str">
            <v>RURAL,URBANA</v>
          </cell>
          <cell r="P276" t="str">
            <v>PREESCOLAR,MEDIA,BÁSICA SECUNDARIA,BÁSICA PRIMARIA</v>
          </cell>
          <cell r="Q276" t="str">
            <v>MAÑANA,COMPLETA,TARDE,FIN DE SEMANA</v>
          </cell>
        </row>
        <row r="277">
          <cell r="F277">
            <v>105665000041</v>
          </cell>
          <cell r="G277" t="str">
            <v>I. E. SAN PEDRO DE URABA</v>
          </cell>
          <cell r="H277" t="str">
            <v>CL 52 A 47 70</v>
          </cell>
          <cell r="J277" t="str">
            <v>RIVAS DIAZ EVARISTO DARIO</v>
          </cell>
          <cell r="K277" t="str">
            <v>INSTITUCION EDUCATIVA</v>
          </cell>
          <cell r="M277" t="str">
            <v>OFICIAL</v>
          </cell>
          <cell r="N277" t="str">
            <v>MIXTO</v>
          </cell>
          <cell r="O277" t="str">
            <v>RURAL,URBANA</v>
          </cell>
          <cell r="P277" t="str">
            <v>PREESCOLAR,MEDIA,BÁSICA SECUNDARIA,BÁSICA PRIMARIA</v>
          </cell>
          <cell r="Q277" t="str">
            <v>MAÑANA,COMPLETA,NOCTURNA,TARDE,FIN DE SEMANA</v>
          </cell>
        </row>
        <row r="278">
          <cell r="F278">
            <v>205665000495</v>
          </cell>
          <cell r="G278" t="str">
            <v>CENTRO EDUCATIVO RURAL LOS ALMAGROS</v>
          </cell>
          <cell r="H278" t="str">
            <v>VDA. LAS ALMAGRAS</v>
          </cell>
          <cell r="I278" t="str">
            <v>820 50 33</v>
          </cell>
          <cell r="J278" t="str">
            <v>GARCES MORALES ALFREDO MIGUEL</v>
          </cell>
          <cell r="K278" t="str">
            <v>CENTRO EDUCATIVO</v>
          </cell>
          <cell r="M278" t="str">
            <v>OFICIAL</v>
          </cell>
          <cell r="N278" t="str">
            <v>MIXTO</v>
          </cell>
          <cell r="O278" t="str">
            <v>RURAL</v>
          </cell>
          <cell r="P278" t="str">
            <v>PREESCOLAR,MEDIA,BÁSICA SECUNDARIA,BÁSICA PRIMARIA</v>
          </cell>
          <cell r="Q278" t="str">
            <v>MAÑANA,COMPLETA</v>
          </cell>
        </row>
        <row r="279">
          <cell r="F279">
            <v>205665000517</v>
          </cell>
          <cell r="G279" t="str">
            <v>I. E. R. ANTONIO NARIÑO</v>
          </cell>
          <cell r="H279" t="str">
            <v>CORREG. ZAPINDONGA</v>
          </cell>
          <cell r="J279" t="str">
            <v>BALLESTERO ALVAREZ MARINA DE LA CRUZ</v>
          </cell>
          <cell r="K279" t="str">
            <v>INSTITUCION EDUCATIVA</v>
          </cell>
          <cell r="M279" t="str">
            <v>OFICIAL</v>
          </cell>
          <cell r="N279" t="str">
            <v>MIXTO</v>
          </cell>
          <cell r="O279" t="str">
            <v>RURAL</v>
          </cell>
          <cell r="P279" t="str">
            <v>PREESCOLAR,MEDIA,BÁSICA SECUNDARIA,BÁSICA PRIMARIA</v>
          </cell>
          <cell r="Q279" t="str">
            <v>MAÑANA,COMPLETA</v>
          </cell>
        </row>
        <row r="280">
          <cell r="F280">
            <v>205665000525</v>
          </cell>
          <cell r="G280" t="str">
            <v>C. E. R. ARENAS MONAS</v>
          </cell>
          <cell r="H280" t="str">
            <v>CORREG. ARENAS MONAS</v>
          </cell>
          <cell r="J280" t="str">
            <v>SILVA RUIZ JHON CARLOS</v>
          </cell>
          <cell r="K280" t="str">
            <v>CENTRO EDUCATIVO</v>
          </cell>
          <cell r="M280" t="str">
            <v>OFICIAL</v>
          </cell>
          <cell r="N280" t="str">
            <v>MIXTO</v>
          </cell>
          <cell r="O280" t="str">
            <v>RURAL</v>
          </cell>
          <cell r="P280" t="str">
            <v>PREESCOLAR,MEDIA,BÁSICA SECUNDARIA,BÁSICA PRIMARIA</v>
          </cell>
          <cell r="Q280" t="str">
            <v>MAÑANA,COMPLETA,FIN DE SEMANA</v>
          </cell>
        </row>
        <row r="281">
          <cell r="F281">
            <v>205665000576</v>
          </cell>
          <cell r="G281" t="str">
            <v>I. E. R. SANTA CATALINA</v>
          </cell>
          <cell r="H281" t="str">
            <v>CORREG. SANTA CATALINA</v>
          </cell>
          <cell r="J281" t="str">
            <v>FRANCO QUINTERO LUZ MARINA</v>
          </cell>
          <cell r="K281" t="str">
            <v>INSTITUCION EDUCATIVA</v>
          </cell>
          <cell r="M281" t="str">
            <v>OFICIAL</v>
          </cell>
          <cell r="N281" t="str">
            <v>MIXTO</v>
          </cell>
          <cell r="O281" t="str">
            <v>RURAL</v>
          </cell>
          <cell r="P281" t="str">
            <v>PREESCOLAR,MEDIA,BÁSICA SECUNDARIA,BÁSICA PRIMARIA</v>
          </cell>
          <cell r="Q281" t="str">
            <v>MAÑANA,COMPLETA,FIN DE SEMANA</v>
          </cell>
        </row>
        <row r="282">
          <cell r="F282">
            <v>205665000789</v>
          </cell>
          <cell r="G282" t="str">
            <v>C. E. R. BETANIA</v>
          </cell>
          <cell r="H282" t="str">
            <v>VDA. BETANIA</v>
          </cell>
          <cell r="J282" t="str">
            <v>VARILLA TORREGLOSA ALEXIS GERMAN</v>
          </cell>
          <cell r="K282" t="str">
            <v>CENTRO EDUCATIVO</v>
          </cell>
          <cell r="M282" t="str">
            <v>OFICIAL</v>
          </cell>
          <cell r="N282" t="str">
            <v>MIXTO</v>
          </cell>
          <cell r="O282" t="str">
            <v>RURAL</v>
          </cell>
          <cell r="P282" t="str">
            <v>PREESCOLAR,MEDIA,BÁSICA SECUNDARIA,BÁSICA PRIMARIA</v>
          </cell>
          <cell r="Q282" t="str">
            <v>MAÑANA,COMPLETA,FIN DE SEMANA</v>
          </cell>
        </row>
        <row r="283">
          <cell r="F283">
            <v>205051000065</v>
          </cell>
          <cell r="G283" t="str">
            <v>INSTITUCIÓN EDUCATIVA RURAL MONSEÑOR ESCOBAR VELEZ</v>
          </cell>
          <cell r="H283" t="str">
            <v>CORREG. DAMAQUIEL</v>
          </cell>
          <cell r="I283">
            <v>8245400</v>
          </cell>
          <cell r="J283" t="str">
            <v>MUÑOZ VALETA JAIDER</v>
          </cell>
          <cell r="K283" t="str">
            <v>INSTITUCION EDUCATIVA</v>
          </cell>
          <cell r="M283" t="str">
            <v>OFICIAL</v>
          </cell>
          <cell r="N283" t="str">
            <v>MIXTO</v>
          </cell>
          <cell r="O283" t="str">
            <v>RURAL</v>
          </cell>
          <cell r="P283" t="str">
            <v>PREESCOLAR,MEDIA,BÁSICA SECUNDARIA,BÁSICA PRIMARIA</v>
          </cell>
          <cell r="Q283" t="str">
            <v>MAÑANA,TARDE</v>
          </cell>
        </row>
        <row r="284">
          <cell r="F284">
            <v>205051000359</v>
          </cell>
          <cell r="G284" t="str">
            <v>C. E. R. SIETE VUELTAS</v>
          </cell>
          <cell r="H284" t="str">
            <v>CORREG. SIETE VUELTAS</v>
          </cell>
          <cell r="I284">
            <v>8244833</v>
          </cell>
          <cell r="J284" t="str">
            <v>MENA CORDOBA AQUILEO</v>
          </cell>
          <cell r="K284" t="str">
            <v>CENTRO EDUCATIVO</v>
          </cell>
          <cell r="M284" t="str">
            <v>OFICIAL</v>
          </cell>
          <cell r="N284" t="str">
            <v>MIXTO</v>
          </cell>
          <cell r="O284" t="str">
            <v>RURAL</v>
          </cell>
          <cell r="P284" t="str">
            <v>PREESCOLAR,MEDIA,BÁSICA SECUNDARIA,BÁSICA PRIMARIA</v>
          </cell>
          <cell r="Q284" t="str">
            <v>MAÑANA,COMPLETA,TARDE,FIN DE SEMANA</v>
          </cell>
        </row>
        <row r="285">
          <cell r="F285">
            <v>205425000056</v>
          </cell>
          <cell r="G285" t="str">
            <v>INSTITUCION EDUCATIVA RURAL LA FLORESTA</v>
          </cell>
          <cell r="H285" t="str">
            <v>CORREG. LA FLORESTA</v>
          </cell>
          <cell r="I285" t="str">
            <v>8641905-8641904</v>
          </cell>
          <cell r="J285" t="str">
            <v>ORREGO HERNANDEZ JESUS ALBEIRO</v>
          </cell>
          <cell r="K285" t="str">
            <v>INSTITUCION EDUCATIVA</v>
          </cell>
          <cell r="M285" t="str">
            <v>OFICIAL</v>
          </cell>
          <cell r="N285" t="str">
            <v>MIXTO</v>
          </cell>
          <cell r="O285" t="str">
            <v>RURAL</v>
          </cell>
          <cell r="P285" t="str">
            <v>PREESCOLAR,MEDIA,BÁSICA SECUNDARIA,BÁSICA PRIMARIA</v>
          </cell>
          <cell r="Q285" t="str">
            <v>MAÑANA,COMPLETA,NOCTURNA</v>
          </cell>
        </row>
        <row r="286">
          <cell r="F286">
            <v>205642000242</v>
          </cell>
          <cell r="G286" t="str">
            <v>CENTRO EDUCATIVO RURAL EL CONCILIO</v>
          </cell>
          <cell r="H286" t="str">
            <v>VDA. EL CONCILIO</v>
          </cell>
          <cell r="I286">
            <v>8340507</v>
          </cell>
          <cell r="J286" t="str">
            <v>RODRIGUEZ VELASQUEZ JHON JAIRO</v>
          </cell>
          <cell r="K286" t="str">
            <v>CENTRO EDUCATIVO</v>
          </cell>
          <cell r="M286" t="str">
            <v>OFICIAL</v>
          </cell>
          <cell r="N286" t="str">
            <v>MIXTO</v>
          </cell>
          <cell r="O286" t="str">
            <v>RURAL</v>
          </cell>
          <cell r="P286" t="str">
            <v>PREESCOLAR,BÁSICA SECUNDARIA,BÁSICA PRIMARIA</v>
          </cell>
          <cell r="Q286" t="str">
            <v>MAÑANA,COMPLETA,TARDE,FIN DE SEMANA</v>
          </cell>
        </row>
        <row r="287">
          <cell r="F287">
            <v>205440000160</v>
          </cell>
          <cell r="G287" t="str">
            <v>C. E. R. FABIAN SEBASTIAN JIMENEZ</v>
          </cell>
          <cell r="H287" t="str">
            <v>VDA. SAN JUAN BOSCO</v>
          </cell>
          <cell r="J287" t="str">
            <v>BERNAL SANCHEZ JAZMITH SATURI</v>
          </cell>
          <cell r="K287" t="str">
            <v>CENTRO EDUCATIVO</v>
          </cell>
          <cell r="M287" t="str">
            <v>OFICIAL</v>
          </cell>
          <cell r="N287" t="str">
            <v>MIXTO</v>
          </cell>
          <cell r="O287" t="str">
            <v>RURAL</v>
          </cell>
          <cell r="P287" t="str">
            <v>PREESCOLAR,BÁSICA PRIMARIA</v>
          </cell>
          <cell r="Q287" t="str">
            <v>MAÑANA,COMPLETA</v>
          </cell>
        </row>
        <row r="288">
          <cell r="F288">
            <v>105234000086</v>
          </cell>
          <cell r="G288" t="str">
            <v>I. E. MADRE LAURA MONTOYA</v>
          </cell>
          <cell r="H288" t="str">
            <v>CL 11 9 84</v>
          </cell>
          <cell r="I288">
            <v>8591435</v>
          </cell>
          <cell r="J288" t="str">
            <v>FRANCO CEBALLOS MARY BLANCA</v>
          </cell>
          <cell r="K288" t="str">
            <v>INSTITUCION EDUCATIVA</v>
          </cell>
          <cell r="M288" t="str">
            <v>OFICIAL</v>
          </cell>
          <cell r="N288" t="str">
            <v>MIXTO</v>
          </cell>
          <cell r="O288" t="str">
            <v>RURAL,URBANA</v>
          </cell>
          <cell r="P288" t="str">
            <v>PREESCOLAR,MEDIA,BÁSICA SECUNDARIA,BÁSICA PRIMARIA</v>
          </cell>
          <cell r="Q288" t="str">
            <v>MAÑANA,COMPLETA,NOCTURNA,TARDE,FIN DE SEMANA</v>
          </cell>
        </row>
        <row r="289">
          <cell r="F289">
            <v>105234000531</v>
          </cell>
          <cell r="G289" t="str">
            <v>I. E. JUAN HENRIQUE WHITE</v>
          </cell>
          <cell r="H289" t="str">
            <v>IND BARRIO OBRERO</v>
          </cell>
          <cell r="I289">
            <v>8590031</v>
          </cell>
          <cell r="J289" t="str">
            <v>URBAY URREGO LUZ YOLANDA</v>
          </cell>
          <cell r="K289" t="str">
            <v>INSTITUCION EDUCATIVA</v>
          </cell>
          <cell r="M289" t="str">
            <v>OFICIAL</v>
          </cell>
          <cell r="N289" t="str">
            <v>MIXTO</v>
          </cell>
          <cell r="O289" t="str">
            <v>RURAL,URBANA</v>
          </cell>
          <cell r="P289" t="str">
            <v>PREESCOLAR,MEDIA,BÁSICA SECUNDARIA,BÁSICA PRIMARIA</v>
          </cell>
          <cell r="Q289" t="str">
            <v>COMPLETA,NOCTURNA,TARDE,FIN DE SEMANA</v>
          </cell>
        </row>
        <row r="290">
          <cell r="F290">
            <v>205425000111</v>
          </cell>
          <cell r="G290" t="str">
            <v>INSTITUCION EDUCATIVA RURAL CRISTO REY</v>
          </cell>
          <cell r="H290" t="str">
            <v>CORREG.LA SUSANA</v>
          </cell>
          <cell r="J290" t="str">
            <v>CEBALLOS AGUILAR NICOLAS BERNABE</v>
          </cell>
          <cell r="K290" t="str">
            <v>INSTITUCION EDUCATIVA</v>
          </cell>
          <cell r="M290" t="str">
            <v>OFICIAL</v>
          </cell>
          <cell r="N290" t="str">
            <v>MIXTO</v>
          </cell>
          <cell r="O290" t="str">
            <v>RURAL</v>
          </cell>
          <cell r="P290" t="str">
            <v>PREESCOLAR,MEDIA,BÁSICA SECUNDARIA,BÁSICA PRIMARIA</v>
          </cell>
          <cell r="Q290" t="str">
            <v>COMPLETA,NOCTURNA</v>
          </cell>
        </row>
        <row r="291">
          <cell r="F291">
            <v>105237000150</v>
          </cell>
          <cell r="G291" t="str">
            <v>INSTITUCION EDUCATIVA DONMATIAS</v>
          </cell>
          <cell r="H291" t="str">
            <v xml:space="preserve">KR 29 A 37 57 </v>
          </cell>
          <cell r="I291">
            <v>8663654</v>
          </cell>
          <cell r="J291" t="str">
            <v>MONTOYA IGLESIA ANA MARIA</v>
          </cell>
          <cell r="K291" t="str">
            <v>INSTITUCION EDUCATIVA</v>
          </cell>
          <cell r="M291" t="str">
            <v>OFICIAL</v>
          </cell>
          <cell r="N291" t="str">
            <v>MIXTO</v>
          </cell>
          <cell r="O291" t="str">
            <v>URBANA</v>
          </cell>
          <cell r="P291" t="str">
            <v>PREESCOLAR,MEDIA,BÁSICA SECUNDARIA,BÁSICA PRIMARIA</v>
          </cell>
          <cell r="Q291" t="str">
            <v>MAÑANA,COMPLETA,NOCTURNA,TARDE,FIN DE SEMANA</v>
          </cell>
        </row>
        <row r="292">
          <cell r="F292">
            <v>205237000031</v>
          </cell>
          <cell r="G292" t="str">
            <v>I. E. R. PBRO ANTONIO JOSE CADAVID</v>
          </cell>
          <cell r="H292" t="str">
            <v>CORREG BELLAVISTA</v>
          </cell>
          <cell r="J292" t="str">
            <v>MUÑOZ JOSE RAUL</v>
          </cell>
          <cell r="K292" t="str">
            <v>INSTITUCION EDUCATIVA</v>
          </cell>
          <cell r="M292" t="str">
            <v>OFICIAL</v>
          </cell>
          <cell r="N292" t="str">
            <v>MIXTO</v>
          </cell>
          <cell r="O292" t="str">
            <v>RURAL</v>
          </cell>
          <cell r="P292" t="str">
            <v>PREESCOLAR,MEDIA,BÁSICA SECUNDARIA,BÁSICA PRIMARIA</v>
          </cell>
          <cell r="Q292" t="str">
            <v>MAÑANA,COMPLETA,NOCTURNA,TARDE,FIN DE SEMANA</v>
          </cell>
        </row>
        <row r="293">
          <cell r="F293">
            <v>105854000302</v>
          </cell>
          <cell r="G293" t="str">
            <v>I. E. VALDIVIA</v>
          </cell>
          <cell r="H293" t="str">
            <v>CL LA FLORESTA 3 194</v>
          </cell>
          <cell r="I293">
            <v>8360052</v>
          </cell>
          <cell r="J293" t="str">
            <v>GONZALEZ LOPEZ JOSE</v>
          </cell>
          <cell r="K293" t="str">
            <v>INSTITUCION EDUCATIVA</v>
          </cell>
          <cell r="M293" t="str">
            <v>OFICIAL</v>
          </cell>
          <cell r="N293" t="str">
            <v>MIXTO</v>
          </cell>
          <cell r="O293" t="str">
            <v>URBANA,RURAL</v>
          </cell>
          <cell r="P293" t="str">
            <v>PREESCOLAR,MEDIA,BÁSICA SECUNDARIA,BÁSICA PRIMARIA</v>
          </cell>
          <cell r="Q293" t="str">
            <v>COMPLETA,ÚNICA,NOCTURNA,FIN DE SEMANA</v>
          </cell>
        </row>
        <row r="294">
          <cell r="F294">
            <v>205030000243</v>
          </cell>
          <cell r="G294" t="str">
            <v>I. E. PASCUAL CORREA FLOREZ</v>
          </cell>
          <cell r="H294" t="str">
            <v>KR 51 31 10</v>
          </cell>
          <cell r="I294">
            <v>8478414</v>
          </cell>
          <cell r="J294" t="str">
            <v>TABARES BUILES MARIA DEL ROSARIO</v>
          </cell>
          <cell r="K294" t="str">
            <v>INSTITUCION EDUCATIVA</v>
          </cell>
          <cell r="M294" t="str">
            <v>OFICIAL</v>
          </cell>
          <cell r="N294" t="str">
            <v>MIXTO</v>
          </cell>
          <cell r="O294" t="str">
            <v>RURAL,URBANA</v>
          </cell>
          <cell r="P294" t="str">
            <v>PREESCOLAR,MEDIA,BÁSICA SECUNDARIA,BÁSICA PRIMARIA</v>
          </cell>
          <cell r="Q294" t="str">
            <v>MAÑANA,COMPLETA,TARDE,FIN DE SEMANA</v>
          </cell>
        </row>
        <row r="295">
          <cell r="F295">
            <v>205893000306</v>
          </cell>
          <cell r="G295" t="str">
            <v>I. E. R. SAN MIGUEL DEL TIGRE</v>
          </cell>
          <cell r="H295" t="str">
            <v>CORREG.SAN MIGUEL DEL TIGRE</v>
          </cell>
          <cell r="I295">
            <v>8325121</v>
          </cell>
          <cell r="J295" t="str">
            <v>ROMERO REAL ANA CRISTINA</v>
          </cell>
          <cell r="K295" t="str">
            <v>INSTITUCION EDUCATIVA</v>
          </cell>
          <cell r="M295" t="str">
            <v>OFICIAL</v>
          </cell>
          <cell r="N295" t="str">
            <v>MIXTO</v>
          </cell>
          <cell r="O295" t="str">
            <v>RURAL</v>
          </cell>
          <cell r="P295" t="str">
            <v>PREESCOLAR,MEDIA,BÁSICA SECUNDARIA,BÁSICA PRIMARIA</v>
          </cell>
          <cell r="Q295" t="str">
            <v>COMPLETA,NOCTURNA,FIN DE SEMANA</v>
          </cell>
        </row>
        <row r="296">
          <cell r="F296">
            <v>105093000109</v>
          </cell>
          <cell r="G296" t="str">
            <v>I. E. SAN JOSE</v>
          </cell>
          <cell r="H296" t="str">
            <v>CL TOLIMA 19 34</v>
          </cell>
          <cell r="I296">
            <v>8436035</v>
          </cell>
          <cell r="J296" t="str">
            <v>ARRUBLA HERRERA MARTA CECILIA</v>
          </cell>
          <cell r="K296" t="str">
            <v>INSTITUCION EDUCATIVA</v>
          </cell>
          <cell r="M296" t="str">
            <v>OFICIAL</v>
          </cell>
          <cell r="N296" t="str">
            <v>MIXTO</v>
          </cell>
          <cell r="O296" t="str">
            <v>RURAL,URBANA</v>
          </cell>
          <cell r="P296" t="str">
            <v>PREESCOLAR,MEDIA,BÁSICA SECUNDARIA,BÁSICA PRIMARIA</v>
          </cell>
          <cell r="Q296" t="str">
            <v>MAÑANA,COMPLETA,NOCTURNA,TARDE,FIN DE SEMANA</v>
          </cell>
        </row>
        <row r="297">
          <cell r="F297">
            <v>105893001685</v>
          </cell>
          <cell r="G297" t="str">
            <v>INTSTITUCION EDUCATIVA LUIS EDUARDO DIAZ</v>
          </cell>
          <cell r="H297" t="str">
            <v xml:space="preserve">KR 45 55 56 </v>
          </cell>
          <cell r="I297" t="str">
            <v>8325316 - 8325123</v>
          </cell>
          <cell r="J297" t="str">
            <v>PEREA MORENO LUIS FERNANDO</v>
          </cell>
          <cell r="K297" t="str">
            <v>INSTITUCION EDUCATIVA</v>
          </cell>
          <cell r="M297" t="str">
            <v>OFICIAL</v>
          </cell>
          <cell r="N297" t="str">
            <v>MIXTO</v>
          </cell>
          <cell r="O297" t="str">
            <v>URBANA</v>
          </cell>
          <cell r="P297" t="str">
            <v>PREESCOLAR,MEDIA,BÁSICA SECUNDARIA,BÁSICA PRIMARIA</v>
          </cell>
          <cell r="Q297" t="str">
            <v>MAÑANA,NOCTURNA,TARDE,FIN DE SEMANA</v>
          </cell>
        </row>
        <row r="298">
          <cell r="F298">
            <v>205665000886</v>
          </cell>
          <cell r="G298" t="str">
            <v>C. E. R. EL ZUMBIDO</v>
          </cell>
          <cell r="H298" t="str">
            <v>VDA. ZUMBIDO</v>
          </cell>
          <cell r="J298" t="str">
            <v>FABRA MESTRA JHONNY FELIX</v>
          </cell>
          <cell r="K298" t="str">
            <v>CENTRO EDUCATIVO</v>
          </cell>
          <cell r="M298" t="str">
            <v>OFICIAL</v>
          </cell>
          <cell r="N298" t="str">
            <v>MIXTO</v>
          </cell>
          <cell r="O298" t="str">
            <v>RURAL</v>
          </cell>
          <cell r="P298" t="str">
            <v>PREESCOLAR,BÁSICA SECUNDARIA,BÁSICA PRIMARIA</v>
          </cell>
          <cell r="Q298" t="str">
            <v>MAÑANA,COMPLETA</v>
          </cell>
        </row>
        <row r="299">
          <cell r="F299">
            <v>105690000322</v>
          </cell>
          <cell r="G299" t="str">
            <v>INSTITUCION EDUCATIVA TECNICO INDUSTRIAL TOMAS CARRASQUILLA</v>
          </cell>
          <cell r="H299" t="str">
            <v>CL 16 18 - 244/322</v>
          </cell>
          <cell r="I299">
            <v>8621477</v>
          </cell>
          <cell r="J299" t="str">
            <v>SALCEDO MUNERA JOE ANDREI</v>
          </cell>
          <cell r="K299" t="str">
            <v>INSTITUCION EDUCATIVA</v>
          </cell>
          <cell r="M299" t="str">
            <v>OFICIAL</v>
          </cell>
          <cell r="N299" t="str">
            <v>MIXTO</v>
          </cell>
          <cell r="O299" t="str">
            <v>RURAL,URBANA</v>
          </cell>
          <cell r="P299" t="str">
            <v>PREESCOLAR,MEDIA,BÁSICA SECUNDARIA,BÁSICA PRIMARIA</v>
          </cell>
          <cell r="Q299" t="str">
            <v>COMPLETA,NOCTURNA,FIN DE SEMANA</v>
          </cell>
        </row>
        <row r="300">
          <cell r="F300">
            <v>405665000443</v>
          </cell>
          <cell r="G300" t="str">
            <v>CENTRO EDUCATIVA RURAL SAN PABLO APOSTOL</v>
          </cell>
          <cell r="H300" t="str">
            <v>VDA. EL CAIMAN</v>
          </cell>
          <cell r="J300" t="str">
            <v>ESPITIA CARRASCAL MIGUEL RAMON</v>
          </cell>
          <cell r="K300" t="str">
            <v>CENTRO EDUCATIVO</v>
          </cell>
          <cell r="M300" t="str">
            <v>OFICIAL</v>
          </cell>
          <cell r="N300" t="str">
            <v>MIXTO</v>
          </cell>
          <cell r="O300" t="str">
            <v>RURAL</v>
          </cell>
          <cell r="P300" t="str">
            <v>PREESCOLAR,MEDIA,BÁSICA SECUNDARIA,BÁSICA PRIMARIA</v>
          </cell>
          <cell r="Q300" t="str">
            <v>MAÑANA,COMPLETA,FIN DE SEMANA</v>
          </cell>
        </row>
        <row r="301">
          <cell r="F301">
            <v>205659000611</v>
          </cell>
          <cell r="G301" t="str">
            <v>C. E. R. SAN JUAN ORIENTAL</v>
          </cell>
          <cell r="H301" t="str">
            <v>VDA. SAN JUAN ORIENTAL</v>
          </cell>
          <cell r="J301" t="str">
            <v>ORTEGA HOYOS HOLLMAN ENRIQUE</v>
          </cell>
          <cell r="K301" t="str">
            <v>CENTRO EDUCATIVO</v>
          </cell>
          <cell r="M301" t="str">
            <v>OFICIAL</v>
          </cell>
          <cell r="N301" t="str">
            <v>MIXTO</v>
          </cell>
          <cell r="O301" t="str">
            <v>RURAL</v>
          </cell>
          <cell r="P301" t="str">
            <v>PREESCOLAR,BÁSICA PRIMARIA</v>
          </cell>
          <cell r="Q301" t="str">
            <v>MAÑANA,COMPLETA,FIN DE SEMANA</v>
          </cell>
        </row>
        <row r="302">
          <cell r="F302">
            <v>105660000271</v>
          </cell>
          <cell r="G302" t="str">
            <v>INSTITUCION EDUCATIVA SAN LUIS</v>
          </cell>
          <cell r="H302" t="str">
            <v>CL 21 14 01</v>
          </cell>
          <cell r="I302">
            <v>8348139</v>
          </cell>
          <cell r="J302" t="str">
            <v>GARCIA GIRALDO SANDRA WBIELY</v>
          </cell>
          <cell r="K302" t="str">
            <v>INSTITUCION EDUCATIVA</v>
          </cell>
          <cell r="M302" t="str">
            <v>OFICIAL</v>
          </cell>
          <cell r="N302" t="str">
            <v>MIXTO</v>
          </cell>
          <cell r="O302" t="str">
            <v>RURAL,URBANA</v>
          </cell>
          <cell r="P302" t="str">
            <v>PREESCOLAR,MEDIA,BÁSICA SECUNDARIA,BÁSICA PRIMARIA</v>
          </cell>
          <cell r="Q302" t="str">
            <v>MAÑANA,COMPLETA,ÚNICA,NOCTURNA,TARDE,FIN DE SEMANA</v>
          </cell>
        </row>
        <row r="303">
          <cell r="F303">
            <v>205138000622</v>
          </cell>
          <cell r="G303" t="str">
            <v>I. E. R. JUNTAS DE URAMITA</v>
          </cell>
          <cell r="H303" t="str">
            <v>CORREG. JUNTAS DE URAMITA</v>
          </cell>
          <cell r="J303" t="str">
            <v>HURTADO VELASQUEZ JEOVANNY DE LA CRUZ</v>
          </cell>
          <cell r="K303" t="str">
            <v>INSTITUCION EDUCATIVA</v>
          </cell>
          <cell r="M303" t="str">
            <v>OFICIAL</v>
          </cell>
          <cell r="N303" t="str">
            <v>MIXTO</v>
          </cell>
          <cell r="O303" t="str">
            <v>RURAL</v>
          </cell>
          <cell r="P303" t="str">
            <v>PREESCOLAR,MEDIA,BÁSICA SECUNDARIA,BÁSICA PRIMARIA</v>
          </cell>
          <cell r="Q303" t="str">
            <v>COMPLETA,NOCTURNA</v>
          </cell>
        </row>
        <row r="304">
          <cell r="F304">
            <v>205138000649</v>
          </cell>
          <cell r="G304" t="str">
            <v>I. E. R. BERNARDO SIERRA</v>
          </cell>
          <cell r="H304" t="str">
            <v>CORREG CESTILLAL</v>
          </cell>
          <cell r="I304">
            <v>8569047</v>
          </cell>
          <cell r="J304" t="str">
            <v>CARTAGENA MEJIA JHENRY DE JESUS</v>
          </cell>
          <cell r="K304" t="str">
            <v>INSTITUCION EDUCATIVA</v>
          </cell>
          <cell r="M304" t="str">
            <v>OFICIAL</v>
          </cell>
          <cell r="N304" t="str">
            <v>MIXTO</v>
          </cell>
          <cell r="O304" t="str">
            <v>RURAL</v>
          </cell>
          <cell r="P304" t="str">
            <v>PREESCOLAR,MEDIA,BÁSICA SECUNDARIA,BÁSICA PRIMARIA</v>
          </cell>
          <cell r="Q304" t="str">
            <v>MAÑANA,COMPLETA,NOCTURNA,TARDE,FIN DE SEMANA</v>
          </cell>
        </row>
        <row r="305">
          <cell r="F305">
            <v>205045000363</v>
          </cell>
          <cell r="G305" t="str">
            <v>INSTITUCION EDUCATIVA RURAL ZUNGO EMBARCADERO</v>
          </cell>
          <cell r="H305" t="str">
            <v>CORREG. ZUNGO EMBARCADERO</v>
          </cell>
          <cell r="J305" t="str">
            <v>CORREA SERNA NANCY YOHANA</v>
          </cell>
          <cell r="K305" t="str">
            <v>INSTITUCION EDUCATIVA</v>
          </cell>
          <cell r="M305" t="str">
            <v>OFICIAL</v>
          </cell>
          <cell r="N305" t="str">
            <v>MIXTO</v>
          </cell>
          <cell r="O305" t="str">
            <v>RURAL</v>
          </cell>
          <cell r="P305" t="str">
            <v>PREESCOLAR,MEDIA,BÁSICA SECUNDARIA,BÁSICA PRIMARIA</v>
          </cell>
          <cell r="Q305" t="str">
            <v>MAÑANA,NOCTURNA,TARDE,FIN DE SEMANA</v>
          </cell>
        </row>
        <row r="306">
          <cell r="F306">
            <v>205697000144</v>
          </cell>
          <cell r="G306" t="str">
            <v>INSTITUCIÓN EDUCATIVA PBRO. JESUS ANTONIO GOMEZ</v>
          </cell>
          <cell r="H306" t="str">
            <v>KM 3 VIA EL SANTUARIO</v>
          </cell>
          <cell r="I306" t="str">
            <v>546 29 09</v>
          </cell>
          <cell r="J306" t="str">
            <v>AGUDELO ECHEVERRI LUZ DARY</v>
          </cell>
          <cell r="K306" t="str">
            <v>INSTITUCION EDUCATIVA</v>
          </cell>
          <cell r="M306" t="str">
            <v>OFICIAL</v>
          </cell>
          <cell r="N306" t="str">
            <v>MIXTO</v>
          </cell>
          <cell r="O306" t="str">
            <v>RURAL</v>
          </cell>
          <cell r="P306" t="str">
            <v>PREESCOLAR,MEDIA,BÁSICA SECUNDARIA,BÁSICA PRIMARIA</v>
          </cell>
          <cell r="Q306" t="str">
            <v>COMPLETA,NOCTURNA</v>
          </cell>
        </row>
        <row r="307">
          <cell r="F307">
            <v>105697000077</v>
          </cell>
          <cell r="G307" t="str">
            <v>I. E. TECNICO INDUSTRIAL JOSE MARIA CORDOBA</v>
          </cell>
          <cell r="H307" t="str">
            <v xml:space="preserve">KR 42 44 D 33 </v>
          </cell>
          <cell r="I307">
            <v>5460343</v>
          </cell>
          <cell r="J307" t="str">
            <v>ZULUAGA SALAZAR MARIA EVELIA</v>
          </cell>
          <cell r="K307" t="str">
            <v>INSTITUCION EDUCATIVA</v>
          </cell>
          <cell r="L307" t="str">
            <v>NO APLICA</v>
          </cell>
          <cell r="M307" t="str">
            <v>OFICIAL</v>
          </cell>
          <cell r="N307" t="str">
            <v>MIXTO</v>
          </cell>
          <cell r="O307" t="str">
            <v>URBANA</v>
          </cell>
          <cell r="P307" t="str">
            <v>PREESCOLAR,MEDIA,BÁSICA SECUNDARIA,BÁSICA PRIMARIA</v>
          </cell>
          <cell r="Q307" t="str">
            <v>COMPLETA,FIN DE SEMANA</v>
          </cell>
        </row>
        <row r="308">
          <cell r="F308">
            <v>205756000668</v>
          </cell>
          <cell r="G308" t="str">
            <v>I. E. TECNICO AGROPECUARIO Y EN SALUD DE SONSÓN</v>
          </cell>
          <cell r="H308" t="str">
            <v>VDA GUAYABAL</v>
          </cell>
          <cell r="I308">
            <v>3143853171</v>
          </cell>
          <cell r="J308" t="str">
            <v>MONTES VALENCIA OMAR EDUARDO</v>
          </cell>
          <cell r="K308" t="str">
            <v>INSTITUCION EDUCATIVA</v>
          </cell>
          <cell r="M308" t="str">
            <v>OFICIAL</v>
          </cell>
          <cell r="N308" t="str">
            <v>MIXTO</v>
          </cell>
          <cell r="O308" t="str">
            <v>RURAL</v>
          </cell>
          <cell r="P308" t="str">
            <v>PREESCOLAR,MEDIA,BÁSICA SECUNDARIA,BÁSICA PRIMARIA</v>
          </cell>
          <cell r="Q308" t="str">
            <v>COMPLETA,TARDE</v>
          </cell>
        </row>
        <row r="309">
          <cell r="F309">
            <v>105736000055</v>
          </cell>
          <cell r="G309" t="str">
            <v>I. E. SANTO DOMINGO SAVIO</v>
          </cell>
          <cell r="H309" t="str">
            <v>CLL 49 46-130</v>
          </cell>
          <cell r="I309" t="str">
            <v>8315463 ¿ 8314817</v>
          </cell>
          <cell r="J309" t="str">
            <v>CASTRILLON GONZALEZ WILSON OLVANY</v>
          </cell>
          <cell r="K309" t="str">
            <v>INSTITUCION EDUCATIVA</v>
          </cell>
          <cell r="M309" t="str">
            <v>OFICIAL</v>
          </cell>
          <cell r="N309" t="str">
            <v>MIXTO</v>
          </cell>
          <cell r="O309" t="str">
            <v>URBANA,RURAL</v>
          </cell>
          <cell r="P309" t="str">
            <v>PREESCOLAR,MEDIA,BÁSICA SECUNDARIA,BÁSICA PRIMARIA</v>
          </cell>
          <cell r="Q309" t="str">
            <v>MAÑANA,COMPLETA,NOCTURNA,TARDE,FIN DE SEMANA</v>
          </cell>
        </row>
        <row r="310">
          <cell r="F310">
            <v>105756000124</v>
          </cell>
          <cell r="G310" t="str">
            <v>I. E. TECNICO INDUSTRIAL ANTONIO ALVAREZ RESTREPO</v>
          </cell>
          <cell r="H310" t="str">
            <v>DG 6 17 46</v>
          </cell>
          <cell r="I310" t="str">
            <v>8691030 - 8691075</v>
          </cell>
          <cell r="J310" t="str">
            <v xml:space="preserve">HIGUITA CAMPO PIEDAD DEL SOCORRO </v>
          </cell>
          <cell r="K310" t="str">
            <v>INSTITUCION EDUCATIVA</v>
          </cell>
          <cell r="M310" t="str">
            <v>OFICIAL</v>
          </cell>
          <cell r="N310" t="str">
            <v>MIXTO</v>
          </cell>
          <cell r="O310" t="str">
            <v>URBANA,RURAL</v>
          </cell>
          <cell r="P310" t="str">
            <v>PREESCOLAR,MEDIA,BÁSICA SECUNDARIA,BÁSICA PRIMARIA</v>
          </cell>
          <cell r="Q310" t="str">
            <v>COMPLETA,NOCTURNA,TARDE,FIN DE SEMANA</v>
          </cell>
        </row>
        <row r="311">
          <cell r="F311">
            <v>105686000440</v>
          </cell>
          <cell r="G311" t="str">
            <v>INSTITUCION EDUCATIVA ESCUELA NORMAL SUPERIOR PEDRO JUSTO BERRIO</v>
          </cell>
          <cell r="H311" t="str">
            <v>CL 30 31 36</v>
          </cell>
          <cell r="I311">
            <v>8608193</v>
          </cell>
          <cell r="J311" t="str">
            <v>ADRIANA MARIA ARANGO LOPEZ</v>
          </cell>
          <cell r="K311" t="str">
            <v>INSTITUCION EDUCATIVA</v>
          </cell>
          <cell r="M311" t="str">
            <v>OFICIAL</v>
          </cell>
          <cell r="N311" t="str">
            <v>MIXTO</v>
          </cell>
          <cell r="O311" t="str">
            <v>RURAL,URBANA</v>
          </cell>
          <cell r="P311" t="str">
            <v>PREESCOLAR,MEDIA,BÁSICA SECUNDARIA,BÁSICA PRIMARIA</v>
          </cell>
          <cell r="Q311" t="str">
            <v>COMPLETA,NOCTURNA</v>
          </cell>
        </row>
        <row r="312">
          <cell r="F312">
            <v>105686000474</v>
          </cell>
          <cell r="G312" t="str">
            <v>INSTITUCION EDUCATIVA CARDENAL ANIBAL MUÑOZ DUQUE</v>
          </cell>
          <cell r="H312" t="str">
            <v>CL 26 35 01</v>
          </cell>
          <cell r="I312">
            <v>8608091</v>
          </cell>
          <cell r="J312" t="str">
            <v>PATIÑO SALAZAR DUGLAR DIEGO</v>
          </cell>
          <cell r="K312" t="str">
            <v>INSTITUCION EDUCATIVA</v>
          </cell>
          <cell r="M312" t="str">
            <v>OFICIAL</v>
          </cell>
          <cell r="N312" t="str">
            <v>MIXTO</v>
          </cell>
          <cell r="O312" t="str">
            <v>RURAL,URBANA</v>
          </cell>
          <cell r="P312" t="str">
            <v>PREESCOLAR,MEDIA,BÁSICA SECUNDARIA,BÁSICA PRIMARIA</v>
          </cell>
          <cell r="Q312" t="str">
            <v>COMPLETA,ÚNICA,NOCTURNA,FIN DE SEMANA</v>
          </cell>
        </row>
        <row r="313">
          <cell r="F313">
            <v>205756001044</v>
          </cell>
          <cell r="G313" t="str">
            <v>I. E. R. LA DANTA</v>
          </cell>
          <cell r="H313" t="str">
            <v>CORRG. LA DANTA</v>
          </cell>
          <cell r="I313">
            <v>8696040</v>
          </cell>
          <cell r="J313" t="str">
            <v>GALEANO CASTAÑEDA ELKIN ALFONSO</v>
          </cell>
          <cell r="K313" t="str">
            <v>INSTITUCION EDUCATIVA</v>
          </cell>
          <cell r="M313" t="str">
            <v>OFICIAL</v>
          </cell>
          <cell r="N313" t="str">
            <v>MIXTO</v>
          </cell>
          <cell r="O313" t="str">
            <v>RURAL</v>
          </cell>
          <cell r="P313" t="str">
            <v>PREESCOLAR,MEDIA,BÁSICA SECUNDARIA,BÁSICA PRIMARIA</v>
          </cell>
          <cell r="Q313" t="str">
            <v>MAÑANA,COMPLETA,ÚNICA,NOCTURNA,TARDE,FIN DE SEMANA</v>
          </cell>
        </row>
        <row r="314">
          <cell r="F314">
            <v>105154000751</v>
          </cell>
          <cell r="G314" t="str">
            <v>I. E. LA MISERICORDIA</v>
          </cell>
          <cell r="H314" t="str">
            <v>KR 16 12 51</v>
          </cell>
          <cell r="I314" t="str">
            <v>8391994 y 8393463</v>
          </cell>
          <cell r="J314" t="str">
            <v>HERNANDEZ GUERRA LUIS EDUARDO</v>
          </cell>
          <cell r="K314" t="str">
            <v>INSTITUCION EDUCATIVA</v>
          </cell>
          <cell r="M314" t="str">
            <v>OFICIAL</v>
          </cell>
          <cell r="N314" t="str">
            <v>MIXTO</v>
          </cell>
          <cell r="O314" t="str">
            <v>URBANA</v>
          </cell>
          <cell r="P314" t="str">
            <v>PREESCOLAR,MEDIA,BÁSICA SECUNDARIA,BÁSICA PRIMARIA</v>
          </cell>
          <cell r="Q314" t="str">
            <v>MAÑANA,NOCTURNA,TARDE,FIN DE SEMANA</v>
          </cell>
        </row>
        <row r="315">
          <cell r="F315">
            <v>105154001880</v>
          </cell>
          <cell r="G315" t="str">
            <v>INSTITUCION EDUCATIVA DIVINO NIÑO</v>
          </cell>
          <cell r="H315" t="str">
            <v xml:space="preserve">KR 1 B CL 8 A </v>
          </cell>
          <cell r="I315" t="str">
            <v>8380912 y 8380274</v>
          </cell>
          <cell r="J315" t="str">
            <v>JIMENEZ SALGADO MARTHA LUCIA</v>
          </cell>
          <cell r="K315" t="str">
            <v>INSTITUCION EDUCATIVA</v>
          </cell>
          <cell r="M315" t="str">
            <v>OFICIAL</v>
          </cell>
          <cell r="N315" t="str">
            <v>MIXTO</v>
          </cell>
          <cell r="O315" t="str">
            <v>URBANA</v>
          </cell>
          <cell r="P315" t="str">
            <v>PREESCOLAR,MEDIA,BÁSICA SECUNDARIA,BÁSICA PRIMARIA</v>
          </cell>
          <cell r="Q315" t="str">
            <v>MAÑANA,NOCTURNA,TARDE,FIN DE SEMANA</v>
          </cell>
        </row>
        <row r="316">
          <cell r="F316">
            <v>105154002274</v>
          </cell>
          <cell r="G316" t="str">
            <v>I. E. ESCUELA NORMAL SUPERIOR DEL BAJO CAUCA</v>
          </cell>
          <cell r="H316" t="str">
            <v xml:space="preserve">KR 20 2 00 </v>
          </cell>
          <cell r="I316">
            <v>8390045</v>
          </cell>
          <cell r="J316" t="str">
            <v>PINILLOS QUINTANA YERIS ALBERTO</v>
          </cell>
          <cell r="K316" t="str">
            <v>INSTITUCION EDUCATIVA</v>
          </cell>
          <cell r="M316" t="str">
            <v>OFICIAL</v>
          </cell>
          <cell r="N316" t="str">
            <v>MIXTO</v>
          </cell>
          <cell r="O316" t="str">
            <v>URBANA</v>
          </cell>
          <cell r="P316" t="str">
            <v>PREESCOLAR,MEDIA,BÁSICA SECUNDARIA,BÁSICA PRIMARIA</v>
          </cell>
          <cell r="Q316" t="str">
            <v>MAÑANA,COMPLETA,NOCTURNA,TARDE,FIN DE SEMANA</v>
          </cell>
        </row>
        <row r="317">
          <cell r="F317">
            <v>105197000160</v>
          </cell>
          <cell r="G317" t="str">
            <v>I. E. COCORNA</v>
          </cell>
          <cell r="H317" t="str">
            <v>CL 23 23 27</v>
          </cell>
          <cell r="I317" t="str">
            <v>834 35 93</v>
          </cell>
          <cell r="J317" t="str">
            <v>ALARCON RODRIGUEZ HUMBERTO</v>
          </cell>
          <cell r="K317" t="str">
            <v>INSTITUCION EDUCATIVA</v>
          </cell>
          <cell r="M317" t="str">
            <v>OFICIAL</v>
          </cell>
          <cell r="N317" t="str">
            <v>MIXTO</v>
          </cell>
          <cell r="O317" t="str">
            <v>RURAL,URBANA</v>
          </cell>
          <cell r="P317" t="str">
            <v>PREESCOLAR,MEDIA,BÁSICA SECUNDARIA,BÁSICA PRIMARIA</v>
          </cell>
          <cell r="Q317" t="str">
            <v>COMPLETA,NOCTURNA,FIN DE SEMANA</v>
          </cell>
        </row>
        <row r="318">
          <cell r="F318">
            <v>205887001678</v>
          </cell>
          <cell r="G318" t="str">
            <v>I. E. LLANOS DE CUIVA</v>
          </cell>
          <cell r="H318" t="str">
            <v>KR 11 11A 55</v>
          </cell>
          <cell r="I318">
            <v>8601006</v>
          </cell>
          <cell r="J318" t="str">
            <v>HERNANDEZ CASTRILLON LUZ ANGELA</v>
          </cell>
          <cell r="K318" t="str">
            <v>INSTITUCION EDUCATIVA</v>
          </cell>
          <cell r="M318" t="str">
            <v>OFICIAL</v>
          </cell>
          <cell r="N318" t="str">
            <v>MIXTO</v>
          </cell>
          <cell r="O318" t="str">
            <v>RURAL</v>
          </cell>
          <cell r="P318" t="str">
            <v>PREESCOLAR,MEDIA,BÁSICA SECUNDARIA,BÁSICA PRIMARIA</v>
          </cell>
          <cell r="Q318" t="str">
            <v>MAÑANA,COMPLETA,TARDE,FIN DE SEMANA</v>
          </cell>
        </row>
        <row r="319">
          <cell r="F319">
            <v>305887000650</v>
          </cell>
          <cell r="G319" t="str">
            <v>INSTITUCION EDUCATIVA DE MARIA</v>
          </cell>
          <cell r="H319" t="str">
            <v>CL 19 18 06</v>
          </cell>
          <cell r="I319">
            <v>8536515</v>
          </cell>
          <cell r="J319" t="str">
            <v>LONDOÑO GARCIA ALBA LUZ</v>
          </cell>
          <cell r="K319" t="str">
            <v>INSTITUCION EDUCATIVA</v>
          </cell>
          <cell r="M319" t="str">
            <v>OFICIAL</v>
          </cell>
          <cell r="N319" t="str">
            <v>MIXTO</v>
          </cell>
          <cell r="O319" t="str">
            <v>RURAL,URBANA</v>
          </cell>
          <cell r="P319" t="str">
            <v>PREESCOLAR,MEDIA,BÁSICA SECUNDARIA,BÁSICA PRIMARIA</v>
          </cell>
          <cell r="Q319" t="str">
            <v>MAÑANA,COMPLETA,ÚNICA,NOCTURNA,TARDE,FIN DE SEMANA</v>
          </cell>
        </row>
        <row r="320">
          <cell r="F320">
            <v>205674000279</v>
          </cell>
          <cell r="G320" t="str">
            <v>I. E. R CHAPARRAL</v>
          </cell>
          <cell r="H320" t="str">
            <v>VDA CHAPARRAL</v>
          </cell>
          <cell r="J320" t="str">
            <v>DIAZ JARAMILLO MARIA MAGNOLIA</v>
          </cell>
          <cell r="K320" t="str">
            <v>INSTITUCION EDUCATIVA</v>
          </cell>
          <cell r="M320" t="str">
            <v>OFICIAL</v>
          </cell>
          <cell r="N320" t="str">
            <v>MIXTO</v>
          </cell>
          <cell r="O320" t="str">
            <v>RURAL</v>
          </cell>
          <cell r="P320" t="str">
            <v>PREESCOLAR,MEDIA,BÁSICA SECUNDARIA,BÁSICA PRIMARIA</v>
          </cell>
          <cell r="Q320" t="str">
            <v>COMPLETA,NOCTURNA,FIN DE SEMANA</v>
          </cell>
        </row>
        <row r="321">
          <cell r="F321">
            <v>105670000415</v>
          </cell>
          <cell r="G321" t="str">
            <v>I. E. PRESBITERO ABRAHAN JARAMILLO</v>
          </cell>
          <cell r="H321" t="str">
            <v xml:space="preserve">KR 20 22 22 </v>
          </cell>
          <cell r="I321">
            <v>8656756</v>
          </cell>
          <cell r="J321" t="str">
            <v>ARIAS CADAVID CARLOS AUGUSTO</v>
          </cell>
          <cell r="K321" t="str">
            <v>INSTITUCION EDUCATIVA</v>
          </cell>
          <cell r="M321" t="str">
            <v>OFICIAL</v>
          </cell>
          <cell r="N321" t="str">
            <v>MIXTO</v>
          </cell>
          <cell r="O321" t="str">
            <v>URBANA</v>
          </cell>
          <cell r="P321" t="str">
            <v>PREESCOLAR,MEDIA,BÁSICA SECUNDARIA,BÁSICA PRIMARIA</v>
          </cell>
          <cell r="Q321" t="str">
            <v>COMPLETA,NOCTURNA,FIN DE SEMANA</v>
          </cell>
        </row>
        <row r="322">
          <cell r="F322">
            <v>105670000938</v>
          </cell>
          <cell r="G322" t="str">
            <v>INSTITUCION EDUCATIVA NORMAL SUPERIOR DE SAN ROQUE</v>
          </cell>
          <cell r="H322" t="str">
            <v>KR 20 22 13</v>
          </cell>
          <cell r="I322">
            <v>8656718</v>
          </cell>
          <cell r="J322" t="str">
            <v>GALEANO VASQUEZ JOHN JAIRO</v>
          </cell>
          <cell r="K322" t="str">
            <v>INSTITUCION EDUCATIVA</v>
          </cell>
          <cell r="M322" t="str">
            <v>OFICIAL</v>
          </cell>
          <cell r="N322" t="str">
            <v>MIXTO</v>
          </cell>
          <cell r="O322" t="str">
            <v>URBANA,RURAL</v>
          </cell>
          <cell r="P322" t="str">
            <v>PREESCOLAR,MEDIA,BÁSICA SECUNDARIA,BÁSICA PRIMARIA</v>
          </cell>
          <cell r="Q322" t="str">
            <v>COMPLETA,FIN DE SEMANA</v>
          </cell>
        </row>
        <row r="323">
          <cell r="F323">
            <v>205380000050</v>
          </cell>
          <cell r="G323" t="str">
            <v>I. E. ANA EVA ESCOBAR GONZALEZ</v>
          </cell>
          <cell r="H323" t="str">
            <v>IND KR 59   94A S-67</v>
          </cell>
          <cell r="I323" t="str">
            <v>309 25 24</v>
          </cell>
          <cell r="J323" t="str">
            <v>ROLDAN LOPEZ JORGE ALBERTO</v>
          </cell>
          <cell r="K323" t="str">
            <v>INSTITUCION EDUCATIVA</v>
          </cell>
          <cell r="M323" t="str">
            <v>OFICIAL</v>
          </cell>
          <cell r="N323" t="str">
            <v>MIXTO</v>
          </cell>
          <cell r="O323" t="str">
            <v>URBANA</v>
          </cell>
          <cell r="P323" t="str">
            <v>PREESCOLAR,MEDIA,BÁSICA SECUNDARIA,BÁSICA PRIMARIA</v>
          </cell>
          <cell r="Q323" t="str">
            <v>MAÑANA,TARDE,FIN DE SEMANA</v>
          </cell>
        </row>
        <row r="324">
          <cell r="F324">
            <v>205411000401</v>
          </cell>
          <cell r="G324" t="str">
            <v>INSTITUCION EDUCATIVA SAN DIEGO</v>
          </cell>
          <cell r="H324" t="str">
            <v>CORREG. SAN DIEGO</v>
          </cell>
          <cell r="J324" t="str">
            <v>CORREA SEPULVEDA DORALBA</v>
          </cell>
          <cell r="K324" t="str">
            <v>INSTITUCION EDUCATIVA</v>
          </cell>
          <cell r="M324" t="str">
            <v>OFICIAL</v>
          </cell>
          <cell r="N324" t="str">
            <v>MIXTO</v>
          </cell>
          <cell r="O324" t="str">
            <v>RURAL</v>
          </cell>
          <cell r="P324" t="str">
            <v>PREESCOLAR,MEDIA,BÁSICA SECUNDARIA,BÁSICA PRIMARIA</v>
          </cell>
          <cell r="Q324" t="str">
            <v>MAÑANA,COMPLETA,NOCTURNA,TARDE,FIN DE SEMANA</v>
          </cell>
        </row>
        <row r="325">
          <cell r="F325">
            <v>105440000386</v>
          </cell>
          <cell r="G325" t="str">
            <v>I. E. NORMAL SUPERIOR RAFAEL MARIA GIRALDO</v>
          </cell>
          <cell r="H325" t="str">
            <v xml:space="preserve">CL 29 38 71 </v>
          </cell>
          <cell r="I325" t="str">
            <v>548 40 25</v>
          </cell>
          <cell r="J325" t="str">
            <v>LLANO OCHOA AURA INES</v>
          </cell>
          <cell r="K325" t="str">
            <v>INSTITUCION EDUCATIVA</v>
          </cell>
          <cell r="M325" t="str">
            <v>OFICIAL</v>
          </cell>
          <cell r="N325" t="str">
            <v>MIXTO</v>
          </cell>
          <cell r="O325" t="str">
            <v>URBANA</v>
          </cell>
          <cell r="P325" t="str">
            <v>PREESCOLAR,MEDIA,BÁSICA SECUNDARIA,BÁSICA PRIMARIA</v>
          </cell>
          <cell r="Q325" t="str">
            <v>MAÑANA,COMPLETA,FIN DE SEMANA</v>
          </cell>
        </row>
        <row r="326">
          <cell r="F326">
            <v>105440000408</v>
          </cell>
          <cell r="G326" t="str">
            <v>I. E. R. TECNICO DE MARINILLA</v>
          </cell>
          <cell r="H326" t="str">
            <v>VDA. SAN JOSE K 7 VIA EL PEÑOL</v>
          </cell>
          <cell r="I326">
            <v>5483334</v>
          </cell>
          <cell r="J326" t="str">
            <v>MONSALVE GOMEZ MARIA EUGENIA</v>
          </cell>
          <cell r="K326" t="str">
            <v>INSTITUCION EDUCATIVA</v>
          </cell>
          <cell r="M326" t="str">
            <v>OFICIAL</v>
          </cell>
          <cell r="N326" t="str">
            <v>MIXTO</v>
          </cell>
          <cell r="O326" t="str">
            <v>RURAL</v>
          </cell>
          <cell r="P326" t="str">
            <v>PREESCOLAR,MEDIA,BÁSICA SECUNDARIA,BÁSICA PRIMARIA</v>
          </cell>
          <cell r="Q326" t="str">
            <v>MAÑANA,COMPLETA,ÚNICA,TARDE</v>
          </cell>
        </row>
        <row r="327">
          <cell r="F327">
            <v>205642000170</v>
          </cell>
          <cell r="G327" t="str">
            <v>INSTITUCION EDUCATIVA RURAL ABELARDO OCHOA</v>
          </cell>
          <cell r="H327" t="str">
            <v>CORREG. LA CAMARA</v>
          </cell>
          <cell r="I327">
            <v>8603141</v>
          </cell>
          <cell r="J327" t="str">
            <v>PEREZ SEPULVEDA HUBER ANDRES</v>
          </cell>
          <cell r="K327" t="str">
            <v>INSTITUCION EDUCATIVA</v>
          </cell>
          <cell r="M327" t="str">
            <v>OFICIAL</v>
          </cell>
          <cell r="N327" t="str">
            <v>MIXTO</v>
          </cell>
          <cell r="O327" t="str">
            <v>RURAL</v>
          </cell>
          <cell r="P327" t="str">
            <v>PREESCOLAR,MEDIA,BÁSICA SECUNDARIA,BÁSICA PRIMARIA</v>
          </cell>
          <cell r="Q327" t="str">
            <v>COMPLETA,NOCTURNA,FIN DE SEMANA</v>
          </cell>
        </row>
        <row r="328">
          <cell r="F328">
            <v>205670000339</v>
          </cell>
          <cell r="G328" t="str">
            <v>I. E. R. CRISTALES</v>
          </cell>
          <cell r="H328" t="str">
            <v>CORREGIMIENTO  CRISTALES</v>
          </cell>
          <cell r="I328">
            <v>8603109</v>
          </cell>
          <cell r="J328" t="str">
            <v>ZAPATA ROMAN FABIO ANTONIO</v>
          </cell>
          <cell r="K328" t="str">
            <v>INSTITUCION EDUCATIVA</v>
          </cell>
          <cell r="M328" t="str">
            <v>OFICIAL</v>
          </cell>
          <cell r="N328" t="str">
            <v>MIXTO</v>
          </cell>
          <cell r="O328" t="str">
            <v>RURAL</v>
          </cell>
          <cell r="P328" t="str">
            <v>PREESCOLAR,MEDIA,BÁSICA SECUNDARIA,BÁSICA PRIMARIA</v>
          </cell>
          <cell r="Q328" t="str">
            <v>COMPLETA,FIN DE SEMANA</v>
          </cell>
        </row>
        <row r="329">
          <cell r="F329">
            <v>105674000053</v>
          </cell>
          <cell r="G329" t="str">
            <v>INSTITUCION EDUCATIVA SAN VICENTE FERRER</v>
          </cell>
          <cell r="H329" t="str">
            <v>AV BICENTENARIA 34 76</v>
          </cell>
          <cell r="I329">
            <v>8544051</v>
          </cell>
          <cell r="J329" t="str">
            <v>ACEVEDO RODRIGO ANSELMO</v>
          </cell>
          <cell r="K329" t="str">
            <v>INSTITUCION EDUCATIVA</v>
          </cell>
          <cell r="M329" t="str">
            <v>OFICIAL</v>
          </cell>
          <cell r="N329" t="str">
            <v>MIXTO</v>
          </cell>
          <cell r="O329" t="str">
            <v>URBANA,RURAL</v>
          </cell>
          <cell r="P329" t="str">
            <v>PREESCOLAR,MEDIA,BÁSICA SECUNDARIA,BÁSICA PRIMARIA</v>
          </cell>
          <cell r="Q329" t="str">
            <v>COMPLETA,NOCTURNA,FIN DE SEMANA</v>
          </cell>
        </row>
        <row r="330">
          <cell r="F330">
            <v>105756000311</v>
          </cell>
          <cell r="G330" t="str">
            <v>INSTITUCION EDUCATIVA ESCUELA NORMAL SUPERIOR PRESBITERO JOSE GOMEZ ISAZA</v>
          </cell>
          <cell r="H330" t="str">
            <v>VDA RIO ARRIBA PARAJE GUAYABAL</v>
          </cell>
          <cell r="I330" t="str">
            <v>8691422-8691260-8691210</v>
          </cell>
          <cell r="J330" t="str">
            <v>LLANO ZAPATA EDGAR LEONARDO</v>
          </cell>
          <cell r="K330" t="str">
            <v>INSTITUCION EDUCATIVA</v>
          </cell>
          <cell r="M330" t="str">
            <v>OFICIAL</v>
          </cell>
          <cell r="N330" t="str">
            <v>MIXTO</v>
          </cell>
          <cell r="O330" t="str">
            <v>RURAL</v>
          </cell>
          <cell r="P330" t="str">
            <v>PREESCOLAR,MEDIA,BÁSICA SECUNDARIA,BÁSICA PRIMARIA</v>
          </cell>
          <cell r="Q330" t="str">
            <v>MAÑANA,COMPLETA,ÚNICA,NOCTURNA,TARDE,FIN DE SEMANA</v>
          </cell>
        </row>
        <row r="331">
          <cell r="F331">
            <v>105756000493</v>
          </cell>
          <cell r="G331" t="str">
            <v>I. E. BRAULIO MEJIA</v>
          </cell>
          <cell r="H331" t="str">
            <v>KR 7 13 140</v>
          </cell>
          <cell r="I331" t="str">
            <v>8691455 - 8691019</v>
          </cell>
          <cell r="J331" t="str">
            <v>MANRIQUE GARCIA HUMBERTO ANTONIO</v>
          </cell>
          <cell r="K331" t="str">
            <v>INSTITUCION EDUCATIVA</v>
          </cell>
          <cell r="M331" t="str">
            <v>OFICIAL</v>
          </cell>
          <cell r="N331" t="str">
            <v>MIXTO</v>
          </cell>
          <cell r="O331" t="str">
            <v>URBANA,RURAL</v>
          </cell>
          <cell r="P331" t="str">
            <v>PREESCOLAR,MEDIA,BÁSICA SECUNDARIA,BÁSICA PRIMARIA</v>
          </cell>
          <cell r="Q331" t="str">
            <v>COMPLETA,NOCTURNA</v>
          </cell>
        </row>
        <row r="332">
          <cell r="F332">
            <v>105756000507</v>
          </cell>
          <cell r="G332" t="str">
            <v>I. E. ROSA MARIA HENAO PAVAS</v>
          </cell>
          <cell r="H332" t="str">
            <v>KR 7 3 57</v>
          </cell>
          <cell r="I332">
            <v>3223684634</v>
          </cell>
          <cell r="J332" t="str">
            <v>TEJEDA NARVAEZ JOSE RAFAEL</v>
          </cell>
          <cell r="K332" t="str">
            <v>INSTITUCION EDUCATIVA</v>
          </cell>
          <cell r="M332" t="str">
            <v>OFICIAL</v>
          </cell>
          <cell r="N332" t="str">
            <v>MIXTO</v>
          </cell>
          <cell r="O332" t="str">
            <v>URBANA,RURAL</v>
          </cell>
          <cell r="P332" t="str">
            <v>PREESCOLAR,MEDIA,BÁSICA SECUNDARIA,BÁSICA PRIMARIA</v>
          </cell>
          <cell r="Q332" t="str">
            <v>COMPLETA,NOCTURNA,FIN DE SEMANA</v>
          </cell>
        </row>
        <row r="333">
          <cell r="F333">
            <v>205686000223</v>
          </cell>
          <cell r="G333" t="str">
            <v>INSTITUCION EDUCATIVA RURAL MONSEÑOR MIGUEL ANGEL BUILES</v>
          </cell>
          <cell r="H333" t="str">
            <v>CORREG. ARAGON</v>
          </cell>
          <cell r="I333">
            <v>8602234</v>
          </cell>
          <cell r="J333" t="str">
            <v>ARIAS PEÑA RICARDO ANDRES</v>
          </cell>
          <cell r="K333" t="str">
            <v>INSTITUCION EDUCATIVA</v>
          </cell>
          <cell r="M333" t="str">
            <v>OFICIAL</v>
          </cell>
          <cell r="N333" t="str">
            <v>MIXTO</v>
          </cell>
          <cell r="O333" t="str">
            <v>RURAL</v>
          </cell>
          <cell r="P333" t="str">
            <v>PREESCOLAR,MEDIA,BÁSICA SECUNDARIA,BÁSICA PRIMARIA</v>
          </cell>
          <cell r="Q333" t="str">
            <v>COMPLETA,FIN DE SEMANA</v>
          </cell>
        </row>
        <row r="334">
          <cell r="F334">
            <v>205690000262</v>
          </cell>
          <cell r="G334" t="str">
            <v>INSTITUCION EDUCATIVA RURAL PORCESITO</v>
          </cell>
          <cell r="H334" t="str">
            <v>CORREG. PORCESITO</v>
          </cell>
          <cell r="J334" t="str">
            <v>PRADO IBAÑEZ AQUILINO JAVIER</v>
          </cell>
          <cell r="K334" t="str">
            <v>INSTITUCION EDUCATIVA</v>
          </cell>
          <cell r="M334" t="str">
            <v>OFICIAL</v>
          </cell>
          <cell r="N334" t="str">
            <v>MIXTO</v>
          </cell>
          <cell r="O334" t="str">
            <v>RURAL</v>
          </cell>
          <cell r="P334" t="str">
            <v>PREESCOLAR,MEDIA,BÁSICA SECUNDARIA,BÁSICA PRIMARIA</v>
          </cell>
          <cell r="Q334" t="str">
            <v>COMPLETA,NOCTURNA</v>
          </cell>
        </row>
        <row r="335">
          <cell r="F335">
            <v>205690000271</v>
          </cell>
          <cell r="G335" t="str">
            <v>INSTITUCION EDUCATIVA RURAL BOTERO</v>
          </cell>
          <cell r="H335" t="str">
            <v>CORREG. DE BOTERO</v>
          </cell>
          <cell r="I335">
            <v>8514110</v>
          </cell>
          <cell r="J335" t="str">
            <v>CHAVARRIA ZAPATA JAIRO DE JESUS</v>
          </cell>
          <cell r="K335" t="str">
            <v>INSTITUCION EDUCATIVA</v>
          </cell>
          <cell r="M335" t="str">
            <v>OFICIAL</v>
          </cell>
          <cell r="N335" t="str">
            <v>MIXTO</v>
          </cell>
          <cell r="O335" t="str">
            <v>RURAL</v>
          </cell>
          <cell r="P335" t="str">
            <v>PREESCOLAR,MEDIA,BÁSICA SECUNDARIA,BÁSICA PRIMARIA</v>
          </cell>
          <cell r="Q335" t="str">
            <v>COMPLETA,NOCTURNA</v>
          </cell>
        </row>
        <row r="336">
          <cell r="F336">
            <v>205690000319</v>
          </cell>
          <cell r="G336" t="str">
            <v>INSTITUCION EDUCATIVA RURAL PEDRO PABLO CASTRILLON</v>
          </cell>
          <cell r="H336" t="str">
            <v>CORREG. SANTIAGO</v>
          </cell>
          <cell r="J336" t="str">
            <v>FRANCO GIRALDO BERENICE DE LA CRUZ</v>
          </cell>
          <cell r="K336" t="str">
            <v>INSTITUCION EDUCATIVA</v>
          </cell>
          <cell r="M336" t="str">
            <v>OFICIAL</v>
          </cell>
          <cell r="N336" t="str">
            <v>MIXTO</v>
          </cell>
          <cell r="O336" t="str">
            <v>RURAL</v>
          </cell>
          <cell r="P336" t="str">
            <v>PREESCOLAR,MEDIA,BÁSICA SECUNDARIA,BÁSICA PRIMARIA</v>
          </cell>
          <cell r="Q336" t="str">
            <v>COMPLETA,NOCTURNA,FIN DE SEMANA</v>
          </cell>
        </row>
        <row r="337">
          <cell r="F337">
            <v>205690000386</v>
          </cell>
          <cell r="G337" t="str">
            <v>INSTITUCION EDUCATIVA RURAL ROBERTO LOPEZ GOMEZ</v>
          </cell>
          <cell r="H337" t="str">
            <v>CORREG. VERSALLES</v>
          </cell>
          <cell r="I337">
            <v>8631087</v>
          </cell>
          <cell r="J337" t="str">
            <v>MONSALVE VALENCIA NICOLAS ALBERTO</v>
          </cell>
          <cell r="K337" t="str">
            <v>INSTITUCION EDUCATIVA</v>
          </cell>
          <cell r="M337" t="str">
            <v>OFICIAL</v>
          </cell>
          <cell r="N337" t="str">
            <v>MIXTO</v>
          </cell>
          <cell r="O337" t="str">
            <v>RURAL</v>
          </cell>
          <cell r="P337" t="str">
            <v>PREESCOLAR,MEDIA,BÁSICA SECUNDARIA,BÁSICA PRIMARIA</v>
          </cell>
          <cell r="Q337" t="str">
            <v>MAÑANA,COMPLETA,NOCTURNA,TARDE,FIN DE SEMANA</v>
          </cell>
        </row>
        <row r="338">
          <cell r="F338">
            <v>205756000781</v>
          </cell>
          <cell r="G338" t="str">
            <v>I. E. R. SAN MIGUEL</v>
          </cell>
          <cell r="H338" t="str">
            <v>CARRERA 6 31-23</v>
          </cell>
          <cell r="I338" t="str">
            <v>832 41 24</v>
          </cell>
          <cell r="J338" t="str">
            <v>ARRIAGA MATURANA WILMER</v>
          </cell>
          <cell r="K338" t="str">
            <v>INSTITUCION EDUCATIVA</v>
          </cell>
          <cell r="M338" t="str">
            <v>OFICIAL</v>
          </cell>
          <cell r="N338" t="str">
            <v>MIXTO</v>
          </cell>
          <cell r="O338" t="str">
            <v>RURAL</v>
          </cell>
          <cell r="P338" t="str">
            <v>PREESCOLAR,MEDIA,BÁSICA SECUNDARIA,BÁSICA PRIMARIA</v>
          </cell>
          <cell r="Q338" t="str">
            <v>COMPLETA,NOCTURNA</v>
          </cell>
        </row>
        <row r="339">
          <cell r="F339">
            <v>205440000267</v>
          </cell>
          <cell r="G339" t="str">
            <v>I. E. R. FRANCISCO MANZUETO GIRALDO</v>
          </cell>
          <cell r="H339" t="str">
            <v>VDA. BELEN</v>
          </cell>
          <cell r="I339" t="str">
            <v>548 53 25</v>
          </cell>
          <cell r="J339" t="str">
            <v>COLORADO GARCIA MONICA CECILIA</v>
          </cell>
          <cell r="K339" t="str">
            <v>INSTITUCION EDUCATIVA</v>
          </cell>
          <cell r="M339" t="str">
            <v>OFICIAL</v>
          </cell>
          <cell r="N339" t="str">
            <v>MIXTO</v>
          </cell>
          <cell r="O339" t="str">
            <v>RURAL</v>
          </cell>
          <cell r="P339" t="str">
            <v>PREESCOLAR,MEDIA,BÁSICA SECUNDARIA,BÁSICA PRIMARIA</v>
          </cell>
          <cell r="Q339" t="str">
            <v>MAÑANA,COMPLETA</v>
          </cell>
        </row>
        <row r="340">
          <cell r="F340">
            <v>105490000018</v>
          </cell>
          <cell r="G340" t="str">
            <v>INSTITUCION EDUCATIVA EDUARDO ESPITIA ROMERO</v>
          </cell>
          <cell r="H340" t="str">
            <v>CL 57 44 50</v>
          </cell>
          <cell r="I340">
            <v>8214514</v>
          </cell>
          <cell r="J340" t="str">
            <v>RESTREPO LOPEZ LEONARDO DE JESUS</v>
          </cell>
          <cell r="K340" t="str">
            <v>INSTITUCION EDUCATIVA</v>
          </cell>
          <cell r="M340" t="str">
            <v>OFICIAL</v>
          </cell>
          <cell r="N340" t="str">
            <v>MIXTO</v>
          </cell>
          <cell r="O340" t="str">
            <v>RURAL,URBANA</v>
          </cell>
          <cell r="P340" t="str">
            <v>PREESCOLAR,MEDIA,BÁSICA SECUNDARIA,BÁSICA PRIMARIA</v>
          </cell>
          <cell r="Q340" t="str">
            <v>MAÑANA,NOCTURNA,TARDE,FIN DE SEMANA</v>
          </cell>
        </row>
        <row r="341">
          <cell r="F341">
            <v>105490000026</v>
          </cell>
          <cell r="G341" t="str">
            <v>I. E. ANTONIO ROLDAN BETANCUR</v>
          </cell>
          <cell r="H341" t="str">
            <v>KR 46  52-39</v>
          </cell>
          <cell r="I341">
            <v>8214143</v>
          </cell>
          <cell r="J341" t="str">
            <v>ARBOLEDA  MOSQUERA KELLY MARY</v>
          </cell>
          <cell r="K341" t="str">
            <v>INSTITUCION EDUCATIVA</v>
          </cell>
          <cell r="M341" t="str">
            <v>OFICIAL</v>
          </cell>
          <cell r="N341" t="str">
            <v>MIXTO</v>
          </cell>
          <cell r="O341" t="str">
            <v>URBANA,RURAL</v>
          </cell>
          <cell r="P341" t="str">
            <v>PREESCOLAR,MEDIA,BÁSICA SECUNDARIA,BÁSICA PRIMARIA</v>
          </cell>
          <cell r="Q341" t="str">
            <v>MAÑANA,COMPLETA,TARDE,FIN DE SEMANA</v>
          </cell>
        </row>
        <row r="342">
          <cell r="F342">
            <v>205154000128</v>
          </cell>
          <cell r="G342" t="str">
            <v>CENTRO EDUCATIVO RURAL RIVERAS DEL CAUCA</v>
          </cell>
          <cell r="H342" t="str">
            <v>CORREG. LA PALANCA</v>
          </cell>
          <cell r="J342" t="str">
            <v>FERNANDEZ SANCHEZ DAGOBERTO AUGUSTO</v>
          </cell>
          <cell r="K342" t="str">
            <v>CENTRO EDUCATIVO</v>
          </cell>
          <cell r="M342" t="str">
            <v>OFICIAL</v>
          </cell>
          <cell r="N342" t="str">
            <v>MIXTO</v>
          </cell>
          <cell r="O342" t="str">
            <v>RURAL</v>
          </cell>
          <cell r="P342" t="str">
            <v>PREESCOLAR,BÁSICA SECUNDARIA,BÁSICA PRIMARIA</v>
          </cell>
          <cell r="Q342" t="str">
            <v>COMPLETA,TARDE,FIN DE SEMANA</v>
          </cell>
        </row>
        <row r="343">
          <cell r="F343">
            <v>205154000179</v>
          </cell>
          <cell r="G343" t="str">
            <v>C. E. R. SANTA ELENA</v>
          </cell>
          <cell r="H343" t="str">
            <v>CORREG EL PANDO</v>
          </cell>
          <cell r="J343" t="str">
            <v>MARTINEZ PEREZ OMER DE JESUS</v>
          </cell>
          <cell r="K343" t="str">
            <v>CENTRO EDUCATIVO</v>
          </cell>
          <cell r="M343" t="str">
            <v>OFICIAL</v>
          </cell>
          <cell r="N343" t="str">
            <v>MIXTO</v>
          </cell>
          <cell r="O343" t="str">
            <v>RURAL</v>
          </cell>
          <cell r="P343" t="str">
            <v>PREESCOLAR,BÁSICA PRIMARIA</v>
          </cell>
          <cell r="Q343" t="str">
            <v>COMPLETA,NOCTURNA</v>
          </cell>
        </row>
        <row r="344">
          <cell r="F344">
            <v>205154000225</v>
          </cell>
          <cell r="G344" t="str">
            <v>INSTITUCIÓN EDUCATIVA RURAL CACERI</v>
          </cell>
          <cell r="H344" t="str">
            <v>CORREG. PUERTO GLORIA CACERÍ</v>
          </cell>
          <cell r="J344" t="str">
            <v>ESQUIVEL BETIN RAFAEL ELIECER</v>
          </cell>
          <cell r="K344" t="str">
            <v>INSTITUCION EDUCATIVA</v>
          </cell>
          <cell r="M344" t="str">
            <v>OFICIAL</v>
          </cell>
          <cell r="N344" t="str">
            <v>MIXTO</v>
          </cell>
          <cell r="O344" t="str">
            <v>RURAL</v>
          </cell>
          <cell r="P344" t="str">
            <v>PREESCOLAR,MEDIA,BÁSICA SECUNDARIA,BÁSICA PRIMARIA</v>
          </cell>
          <cell r="Q344" t="str">
            <v>COMPLETA,NOCTURNA</v>
          </cell>
        </row>
        <row r="345">
          <cell r="F345">
            <v>205495000916</v>
          </cell>
          <cell r="G345" t="str">
            <v>INSTITUCION EDUCATIVA RURAL  ZARAGOCITA</v>
          </cell>
          <cell r="H345" t="str">
            <v>VDA. EL CATORCE</v>
          </cell>
          <cell r="J345" t="str">
            <v>JARAMILLO GARCIA ANCIZAR SHNAITH</v>
          </cell>
          <cell r="K345" t="str">
            <v>CENTRO EDUCATIVO</v>
          </cell>
          <cell r="M345" t="str">
            <v>OFICIAL</v>
          </cell>
          <cell r="N345" t="str">
            <v>MIXTO</v>
          </cell>
          <cell r="O345" t="str">
            <v>RURAL</v>
          </cell>
          <cell r="P345" t="str">
            <v>PREESCOLAR,MEDIA,BÁSICA SECUNDARIA,BÁSICA PRIMARIA</v>
          </cell>
          <cell r="Q345" t="str">
            <v>MAÑANA,NOCTURNA,FIN DE SEMANA</v>
          </cell>
        </row>
        <row r="346">
          <cell r="F346">
            <v>205284000961</v>
          </cell>
          <cell r="G346" t="str">
            <v>CENTRO EDUCATIVO RURAL INDIGENISTA CHUSCAL</v>
          </cell>
          <cell r="H346" t="str">
            <v>VDA. CHUSCAL DE MURRI</v>
          </cell>
          <cell r="I346">
            <v>8595032</v>
          </cell>
          <cell r="J346" t="str">
            <v>BAILARIN CARUPIA ROSANGELA</v>
          </cell>
          <cell r="K346" t="str">
            <v>CENTRO EDUCATIVO</v>
          </cell>
          <cell r="M346" t="str">
            <v>OFICIAL</v>
          </cell>
          <cell r="N346" t="str">
            <v>MIXTO</v>
          </cell>
          <cell r="O346" t="str">
            <v>RURAL</v>
          </cell>
          <cell r="P346" t="str">
            <v>PREESCOLAR,BÁSICA SECUNDARIA,BÁSICA PRIMARIA</v>
          </cell>
          <cell r="Q346" t="str">
            <v>COMPLETA</v>
          </cell>
        </row>
        <row r="347">
          <cell r="F347">
            <v>205091000122</v>
          </cell>
          <cell r="G347" t="str">
            <v>C. E. R. LA MERCED</v>
          </cell>
          <cell r="H347" t="str">
            <v>VDA. LAS MERCEDES</v>
          </cell>
          <cell r="I347" t="str">
            <v>843 52 22</v>
          </cell>
          <cell r="J347" t="str">
            <v>VALENCIA SANCHEZ LUZ DELIA DEL SOCORRO</v>
          </cell>
          <cell r="K347" t="str">
            <v>CENTRO EDUCATIVO</v>
          </cell>
          <cell r="M347" t="str">
            <v>OFICIAL</v>
          </cell>
          <cell r="N347" t="str">
            <v>MIXTO</v>
          </cell>
          <cell r="O347" t="str">
            <v>RURAL</v>
          </cell>
          <cell r="P347" t="str">
            <v>PREESCOLAR,MEDIA,BÁSICA SECUNDARIA,BÁSICA PRIMARIA</v>
          </cell>
          <cell r="Q347" t="str">
            <v>COMPLETA,NOCTURNA,FIN DE SEMANA</v>
          </cell>
        </row>
        <row r="348">
          <cell r="F348">
            <v>205361000430</v>
          </cell>
          <cell r="G348" t="str">
            <v>I. E. R. LA PEREZ</v>
          </cell>
          <cell r="H348" t="str">
            <v>VDA. QUEBRADA DEL MEDIO</v>
          </cell>
          <cell r="J348" t="str">
            <v>ROMERO MORALES JORGE IVAN</v>
          </cell>
          <cell r="K348" t="str">
            <v>INSTITUCION EDUCATIVA</v>
          </cell>
          <cell r="M348" t="str">
            <v>OFICIAL</v>
          </cell>
          <cell r="N348" t="str">
            <v>MIXTO</v>
          </cell>
          <cell r="O348" t="str">
            <v>RURAL</v>
          </cell>
          <cell r="P348" t="str">
            <v>PREESCOLAR,MEDIA,BÁSICA SECUNDARIA,BÁSICA PRIMARIA</v>
          </cell>
          <cell r="Q348" t="str">
            <v>COMPLETA,NOCTURNA,FIN DE SEMANA</v>
          </cell>
        </row>
        <row r="349">
          <cell r="F349">
            <v>205893000853</v>
          </cell>
          <cell r="G349" t="str">
            <v>C. E. R. CAÑO BLANCO</v>
          </cell>
          <cell r="H349" t="str">
            <v>VDA. CAÑO BLANCO</v>
          </cell>
          <cell r="I349">
            <v>8340023</v>
          </cell>
          <cell r="J349" t="str">
            <v>ZAPATA SANCHEZ JUAN MIGUEL</v>
          </cell>
          <cell r="K349" t="str">
            <v>CENTRO EDUCATIVO</v>
          </cell>
          <cell r="M349" t="str">
            <v>OFICIAL</v>
          </cell>
          <cell r="N349" t="str">
            <v>MIXTO</v>
          </cell>
          <cell r="O349" t="str">
            <v>RURAL</v>
          </cell>
          <cell r="P349" t="str">
            <v>PREESCOLAR,BÁSICA SECUNDARIA,BÁSICA PRIMARIA</v>
          </cell>
          <cell r="Q349" t="str">
            <v>COMPLETA,FIN DE SEMANA</v>
          </cell>
        </row>
        <row r="350">
          <cell r="F350">
            <v>205400000035</v>
          </cell>
          <cell r="G350" t="str">
            <v>I. E. R. SAN JUAN</v>
          </cell>
          <cell r="H350" t="str">
            <v>VDA. SAN JUAN</v>
          </cell>
          <cell r="I350">
            <v>5686079</v>
          </cell>
          <cell r="J350" t="str">
            <v>GARCIA HENAO JUAN DIEGO</v>
          </cell>
          <cell r="K350" t="str">
            <v>INSTITUCION EDUCATIVA</v>
          </cell>
          <cell r="M350" t="str">
            <v>OFICIAL</v>
          </cell>
          <cell r="N350" t="str">
            <v>MIXTO</v>
          </cell>
          <cell r="O350" t="str">
            <v>RURAL</v>
          </cell>
          <cell r="P350" t="str">
            <v>PREESCOLAR,MEDIA,BÁSICA SECUNDARIA,BÁSICA PRIMARIA</v>
          </cell>
          <cell r="Q350" t="str">
            <v>COMPLETA,NOCTURNA,FIN DE SEMANA</v>
          </cell>
        </row>
        <row r="351">
          <cell r="F351">
            <v>205400000051</v>
          </cell>
          <cell r="G351" t="str">
            <v>CENTRO EDUCATIVO RURAL LA ALMERIA</v>
          </cell>
          <cell r="H351" t="str">
            <v>VDA. LA ALMERIA</v>
          </cell>
          <cell r="J351" t="str">
            <v>VANEGAS CONDE JULIO CESAR</v>
          </cell>
          <cell r="K351" t="str">
            <v>CENTRO EDUCATIVO</v>
          </cell>
          <cell r="M351" t="str">
            <v>OFICIAL</v>
          </cell>
          <cell r="N351" t="str">
            <v>MIXTO</v>
          </cell>
          <cell r="O351" t="str">
            <v>RURAL</v>
          </cell>
          <cell r="P351" t="str">
            <v>PREESCOLAR,BÁSICA PRIMARIA</v>
          </cell>
          <cell r="Q351" t="str">
            <v>COMPLETA,NOCTURNA</v>
          </cell>
        </row>
        <row r="352">
          <cell r="F352">
            <v>205042000281</v>
          </cell>
          <cell r="G352" t="str">
            <v>I. E. R. NURQUI</v>
          </cell>
          <cell r="H352" t="str">
            <v>VDA. NURQUÍ</v>
          </cell>
          <cell r="I352">
            <v>8513786</v>
          </cell>
          <cell r="J352" t="str">
            <v>CAMPO CAMPO JHON FREDY</v>
          </cell>
          <cell r="K352" t="str">
            <v>INSTITUCION EDUCATIVA</v>
          </cell>
          <cell r="M352" t="str">
            <v>OFICIAL</v>
          </cell>
          <cell r="N352" t="str">
            <v>MIXTO</v>
          </cell>
          <cell r="O352" t="str">
            <v>RURAL</v>
          </cell>
          <cell r="P352" t="str">
            <v>PREESCOLAR,MEDIA,BÁSICA SECUNDARIA,BÁSICA PRIMARIA</v>
          </cell>
          <cell r="Q352" t="str">
            <v>COMPLETA,NOCTURNA,FIN DE SEMANA</v>
          </cell>
        </row>
        <row r="353">
          <cell r="F353">
            <v>205042000354</v>
          </cell>
          <cell r="G353" t="str">
            <v>I. E. R. EL PESCADO</v>
          </cell>
          <cell r="H353" t="str">
            <v>CORREG. EL PESCADO</v>
          </cell>
          <cell r="I353">
            <v>8531673</v>
          </cell>
          <cell r="J353" t="str">
            <v>JIMENEZ RODRIGUEZ EDISON NAUDIN</v>
          </cell>
          <cell r="K353" t="str">
            <v>INSTITUCION EDUCATIVA</v>
          </cell>
          <cell r="M353" t="str">
            <v>OFICIAL</v>
          </cell>
          <cell r="N353" t="str">
            <v>MIXTO</v>
          </cell>
          <cell r="O353" t="str">
            <v>RURAL</v>
          </cell>
          <cell r="P353" t="str">
            <v>PREESCOLAR,MEDIA,BÁSICA SECUNDARIA,BÁSICA PRIMARIA</v>
          </cell>
          <cell r="Q353" t="str">
            <v>COMPLETA,NOCTURNA</v>
          </cell>
        </row>
        <row r="354">
          <cell r="F354">
            <v>205044000033</v>
          </cell>
          <cell r="G354" t="str">
            <v>C. E. R. LA CEJITA</v>
          </cell>
          <cell r="H354" t="str">
            <v>VDA. LA CEJITA</v>
          </cell>
          <cell r="I354" t="str">
            <v>842 37 34</v>
          </cell>
          <cell r="J354" t="str">
            <v>ACEVEDO HIGUITA CLAUDIA MILENA</v>
          </cell>
          <cell r="K354" t="str">
            <v>CENTRO EDUCATIVO</v>
          </cell>
          <cell r="M354" t="str">
            <v>OFICIAL</v>
          </cell>
          <cell r="N354" t="str">
            <v>MIXTO</v>
          </cell>
          <cell r="O354" t="str">
            <v>RURAL</v>
          </cell>
          <cell r="P354" t="str">
            <v>PREESCOLAR,BÁSICA SECUNDARIA,BÁSICA PRIMARIA</v>
          </cell>
          <cell r="Q354" t="str">
            <v>COMPLETA</v>
          </cell>
        </row>
        <row r="355">
          <cell r="F355">
            <v>205890000305</v>
          </cell>
          <cell r="G355" t="str">
            <v>C. E. R. CACHUMBAL</v>
          </cell>
          <cell r="H355" t="str">
            <v>VDA. CACHUMBAL</v>
          </cell>
          <cell r="J355" t="str">
            <v>ACEVEDO SANTAMARIA LUIS FERNANDO</v>
          </cell>
          <cell r="K355" t="str">
            <v>CENTRO EDUCATIVO</v>
          </cell>
          <cell r="M355" t="str">
            <v>OFICIAL</v>
          </cell>
          <cell r="N355" t="str">
            <v>MIXTO</v>
          </cell>
          <cell r="O355" t="str">
            <v>RURAL</v>
          </cell>
          <cell r="P355" t="str">
            <v>PREESCOLAR,BÁSICA SECUNDARIA,BÁSICA PRIMARIA</v>
          </cell>
          <cell r="Q355" t="str">
            <v>MAÑANA,COMPLETA,TARDE,FIN DE SEMANA</v>
          </cell>
        </row>
        <row r="356">
          <cell r="F356">
            <v>205483000066</v>
          </cell>
          <cell r="G356" t="str">
            <v>C. E. R. EL CARMELO</v>
          </cell>
          <cell r="H356" t="str">
            <v>VDA EL CARMELO</v>
          </cell>
          <cell r="J356" t="str">
            <v>LOPERA CARMONA JUAN MANUEL</v>
          </cell>
          <cell r="K356" t="str">
            <v>CENTRO EDUCATIVO</v>
          </cell>
          <cell r="M356" t="str">
            <v>OFICIAL</v>
          </cell>
          <cell r="N356" t="str">
            <v>MIXTO</v>
          </cell>
          <cell r="O356" t="str">
            <v>RURAL</v>
          </cell>
          <cell r="P356" t="str">
            <v>PREESCOLAR,BÁSICA SECUNDARIA,BÁSICA PRIMARIA</v>
          </cell>
          <cell r="Q356" t="str">
            <v>COMPLETA,NOCTURNA</v>
          </cell>
        </row>
        <row r="357">
          <cell r="F357">
            <v>205364000082</v>
          </cell>
          <cell r="G357" t="str">
            <v>C. E. R. JUAN DE DIOS CARVAJAL</v>
          </cell>
          <cell r="H357" t="str">
            <v>VDA. CARAMANTA</v>
          </cell>
          <cell r="J357" t="str">
            <v>PIEDRAHITA JIMENEZ ANA ODILIA</v>
          </cell>
          <cell r="K357" t="str">
            <v>CENTRO EDUCATIVO</v>
          </cell>
          <cell r="M357" t="str">
            <v>OFICIAL</v>
          </cell>
          <cell r="N357" t="str">
            <v>MIXTO</v>
          </cell>
          <cell r="O357" t="str">
            <v>RURAL</v>
          </cell>
          <cell r="P357" t="str">
            <v>PREESCOLAR,BÁSICA SECUNDARIA,BÁSICA PRIMARIA</v>
          </cell>
          <cell r="Q357" t="str">
            <v>COMPLETA,NOCTURNA,FIN DE SEMANA</v>
          </cell>
        </row>
        <row r="358">
          <cell r="F358">
            <v>205761000218</v>
          </cell>
          <cell r="G358" t="str">
            <v>C. E. R. SANTA RITA</v>
          </cell>
          <cell r="H358" t="str">
            <v>VDA. SANTA RITA</v>
          </cell>
          <cell r="I358">
            <v>8514268</v>
          </cell>
          <cell r="J358" t="str">
            <v>ALVARADO GUERRA PEDRO HARLY</v>
          </cell>
          <cell r="K358" t="str">
            <v>CENTRO EDUCATIVO</v>
          </cell>
          <cell r="M358" t="str">
            <v>OFICIAL</v>
          </cell>
          <cell r="N358" t="str">
            <v>MIXTO</v>
          </cell>
          <cell r="O358" t="str">
            <v>RURAL</v>
          </cell>
          <cell r="P358" t="str">
            <v>PREESCOLAR,BÁSICA SECUNDARIA,BÁSICA PRIMARIA</v>
          </cell>
          <cell r="Q358" t="str">
            <v>COMPLETA,NOCTURNA</v>
          </cell>
        </row>
        <row r="359">
          <cell r="F359">
            <v>205475000332</v>
          </cell>
          <cell r="G359" t="str">
            <v>C. E. R. INDIGENISTA CHAGERADO</v>
          </cell>
          <cell r="H359" t="str">
            <v>RESG.INDIG. RIO CHAGERADO</v>
          </cell>
          <cell r="J359" t="str">
            <v>ROSALES VILLANOR</v>
          </cell>
          <cell r="K359" t="str">
            <v>CENTRO EDUCATIVO</v>
          </cell>
          <cell r="L359" t="str">
            <v>EMBERA KATIO</v>
          </cell>
          <cell r="M359" t="str">
            <v>OFICIAL</v>
          </cell>
          <cell r="N359" t="str">
            <v>MIXTO</v>
          </cell>
          <cell r="O359" t="str">
            <v>RURAL</v>
          </cell>
          <cell r="P359" t="str">
            <v>PREESCOLAR,BÁSICA SECUNDARIA,BÁSICA PRIMARIA</v>
          </cell>
          <cell r="Q359" t="str">
            <v>COMPLETA,NOCTURNA,FIN DE SEMANA</v>
          </cell>
        </row>
        <row r="360">
          <cell r="F360">
            <v>205475000499</v>
          </cell>
          <cell r="G360" t="str">
            <v>C. E. R. INDÍGENA COREDOCITO</v>
          </cell>
          <cell r="H360" t="str">
            <v>RESG.INDIG.DE COREDOCITO</v>
          </cell>
          <cell r="J360" t="str">
            <v>VIDALES BILARIN ELSA BEATRIZ</v>
          </cell>
          <cell r="K360" t="str">
            <v>CENTRO EDUCATIVO</v>
          </cell>
          <cell r="L360" t="str">
            <v>EMBERA KATIO</v>
          </cell>
          <cell r="M360" t="str">
            <v>OFICIAL</v>
          </cell>
          <cell r="N360" t="str">
            <v>MIXTO</v>
          </cell>
          <cell r="O360" t="str">
            <v>RURAL</v>
          </cell>
          <cell r="P360" t="str">
            <v>PREESCOLAR,BÁSICA SECUNDARIA,BÁSICA PRIMARIA</v>
          </cell>
          <cell r="Q360" t="str">
            <v>COMPLETA</v>
          </cell>
        </row>
        <row r="361">
          <cell r="F361">
            <v>205234001672</v>
          </cell>
          <cell r="G361" t="str">
            <v>I. E. R. INDIGENISTA LLANO GORDO</v>
          </cell>
          <cell r="H361" t="str">
            <v>VDA.LLANOGORDO</v>
          </cell>
          <cell r="I361" t="str">
            <v>859 00 26</v>
          </cell>
          <cell r="J361" t="str">
            <v>MUÑOZ MARTINEZ IVAN DARIO</v>
          </cell>
          <cell r="K361" t="str">
            <v>INSTITUCION EDUCATIVA</v>
          </cell>
          <cell r="L361" t="str">
            <v>EMBERA KATIO</v>
          </cell>
          <cell r="M361" t="str">
            <v>OFICIAL</v>
          </cell>
          <cell r="N361" t="str">
            <v>MIXTO</v>
          </cell>
          <cell r="O361" t="str">
            <v>RURAL</v>
          </cell>
          <cell r="P361" t="str">
            <v>PREESCOLAR,MEDIA,BÁSICA SECUNDARIA,BÁSICA PRIMARIA</v>
          </cell>
          <cell r="Q361" t="str">
            <v>COMPLETA,NOCTURNA,FIN DE SEMANA</v>
          </cell>
        </row>
        <row r="362">
          <cell r="F362">
            <v>205086000033</v>
          </cell>
          <cell r="G362" t="str">
            <v>I. E. R. LABORES</v>
          </cell>
          <cell r="H362" t="str">
            <v>CL. 3  2-26</v>
          </cell>
          <cell r="I362">
            <v>8674727</v>
          </cell>
          <cell r="J362" t="str">
            <v>POSADA GOMEZ JUAN CARLOS</v>
          </cell>
          <cell r="K362" t="str">
            <v>INSTITUCION EDUCATIVA</v>
          </cell>
          <cell r="M362" t="str">
            <v>OFICIAL</v>
          </cell>
          <cell r="N362" t="str">
            <v>MIXTO</v>
          </cell>
          <cell r="O362" t="str">
            <v>RURAL</v>
          </cell>
          <cell r="P362" t="str">
            <v>PREESCOLAR,MEDIA,BÁSICA SECUNDARIA,BÁSICA PRIMARIA</v>
          </cell>
          <cell r="Q362" t="str">
            <v>COMPLETA</v>
          </cell>
        </row>
        <row r="363">
          <cell r="F363">
            <v>205310000362</v>
          </cell>
          <cell r="G363" t="str">
            <v>C. E. R. LA ESTRELLA</v>
          </cell>
          <cell r="H363" t="str">
            <v>CORREG. LA ESTRELLA</v>
          </cell>
          <cell r="J363" t="str">
            <v>ROMERO OYOLA RIGAIL SALVADOR</v>
          </cell>
          <cell r="K363" t="str">
            <v>CENTRO EDUCATIVO</v>
          </cell>
          <cell r="M363" t="str">
            <v>OFICIAL</v>
          </cell>
          <cell r="N363" t="str">
            <v>MIXTO</v>
          </cell>
          <cell r="O363" t="str">
            <v>RURAL</v>
          </cell>
          <cell r="P363" t="str">
            <v>PREESCOLAR,MEDIA,BÁSICA SECUNDARIA,BÁSICA PRIMARIA</v>
          </cell>
          <cell r="Q363" t="str">
            <v>COMPLETA,FIN DE SEMANA</v>
          </cell>
        </row>
        <row r="364">
          <cell r="F364">
            <v>205480001151</v>
          </cell>
          <cell r="G364" t="str">
            <v>C. E. R. INDIGENA JAIQUERAZABI</v>
          </cell>
          <cell r="H364" t="str">
            <v>VDA. BEDO PIÑALES</v>
          </cell>
          <cell r="J364" t="str">
            <v>SANCHEZ MACHADO JESUS JERVACIO</v>
          </cell>
          <cell r="K364" t="str">
            <v>CENTRO EDUCATIVO</v>
          </cell>
          <cell r="L364" t="str">
            <v>EMBERA KATIO</v>
          </cell>
          <cell r="M364" t="str">
            <v>OFICIAL</v>
          </cell>
          <cell r="N364" t="str">
            <v>MIXTO</v>
          </cell>
          <cell r="O364" t="str">
            <v>RURAL</v>
          </cell>
          <cell r="P364" t="str">
            <v>PREESCOLAR,BÁSICA SECUNDARIA,BÁSICA PRIMARIA</v>
          </cell>
          <cell r="Q364" t="str">
            <v>MAÑANA,COMPLETA,FIN DE SEMANA</v>
          </cell>
        </row>
        <row r="365">
          <cell r="F365">
            <v>205665000215</v>
          </cell>
          <cell r="G365" t="str">
            <v>INSTITUCION EDUCATIVA RURAL BUCHADO MEDIO</v>
          </cell>
          <cell r="H365" t="str">
            <v>VDA. QUEBRADA DEL MEDIO</v>
          </cell>
          <cell r="I365">
            <v>8245076</v>
          </cell>
          <cell r="J365" t="str">
            <v>FURNIELES RIVERA EDUIN</v>
          </cell>
          <cell r="K365" t="str">
            <v>INSTITUCION EDUCATIVA</v>
          </cell>
          <cell r="M365" t="str">
            <v>OFICIAL</v>
          </cell>
          <cell r="N365" t="str">
            <v>MIXTO</v>
          </cell>
          <cell r="O365" t="str">
            <v>RURAL</v>
          </cell>
          <cell r="P365" t="str">
            <v>PREESCOLAR,MEDIA,BÁSICA SECUNDARIA,BÁSICA PRIMARIA</v>
          </cell>
          <cell r="Q365" t="str">
            <v>MAÑANA,COMPLETA,NOCTURNA,FIN DE SEMANA</v>
          </cell>
        </row>
        <row r="366">
          <cell r="F366">
            <v>205665000428</v>
          </cell>
          <cell r="G366" t="str">
            <v>I. E. R. LAS PAVAS</v>
          </cell>
          <cell r="H366" t="str">
            <v>VDA. LAS PAVAS</v>
          </cell>
          <cell r="I366">
            <v>8205977</v>
          </cell>
          <cell r="J366" t="str">
            <v>PLAZA MONTES JORGE ALBERTO</v>
          </cell>
          <cell r="K366" t="str">
            <v>INSTITUCION EDUCATIVA</v>
          </cell>
          <cell r="M366" t="str">
            <v>OFICIAL</v>
          </cell>
          <cell r="N366" t="str">
            <v>MIXTO</v>
          </cell>
          <cell r="O366" t="str">
            <v>RURAL</v>
          </cell>
          <cell r="P366" t="str">
            <v>PREESCOLAR,MEDIA,BÁSICA SECUNDARIA,BÁSICA PRIMARIA</v>
          </cell>
          <cell r="Q366" t="str">
            <v>MAÑANA,COMPLETA</v>
          </cell>
        </row>
        <row r="367">
          <cell r="F367">
            <v>205134000091</v>
          </cell>
          <cell r="G367" t="str">
            <v>C. E. R. LA CHIQUITA</v>
          </cell>
          <cell r="H367" t="str">
            <v>VDA LA CHIQUITA</v>
          </cell>
          <cell r="J367" t="str">
            <v>MONTOYA AYALA ADRIAN ALBERTO</v>
          </cell>
          <cell r="K367" t="str">
            <v>CENTRO EDUCATIVO</v>
          </cell>
          <cell r="M367" t="str">
            <v>OFICIAL</v>
          </cell>
          <cell r="N367" t="str">
            <v>MIXTO</v>
          </cell>
          <cell r="O367" t="str">
            <v>RURAL</v>
          </cell>
          <cell r="P367" t="str">
            <v>PREESCOLAR,BÁSICA SECUNDARIA,BÁSICA PRIMARIA</v>
          </cell>
          <cell r="Q367" t="str">
            <v>COMPLETA,NOCTURNA,FIN DE SEMANA</v>
          </cell>
        </row>
        <row r="368">
          <cell r="F368">
            <v>205134000199</v>
          </cell>
          <cell r="G368" t="str">
            <v>C. E. R. LA SOLITA</v>
          </cell>
          <cell r="H368" t="str">
            <v>VDA. LA SOLITA</v>
          </cell>
          <cell r="J368" t="str">
            <v>QUIÑONES HINCAPIE SERGIO HUMBERTO</v>
          </cell>
          <cell r="K368" t="str">
            <v>CENTRO EDUCATIVO</v>
          </cell>
          <cell r="M368" t="str">
            <v>OFICIAL</v>
          </cell>
          <cell r="N368" t="str">
            <v>MIXTO</v>
          </cell>
          <cell r="O368" t="str">
            <v>RURAL</v>
          </cell>
          <cell r="P368" t="str">
            <v>PREESCOLAR,MEDIA,BÁSICA SECUNDARIA,BÁSICA PRIMARIA</v>
          </cell>
          <cell r="Q368" t="str">
            <v>COMPLETA,NOCTURNA,FIN DE SEMANA</v>
          </cell>
        </row>
        <row r="369">
          <cell r="F369">
            <v>205038000161</v>
          </cell>
          <cell r="G369" t="str">
            <v>C. E. R. SANTA ANA</v>
          </cell>
          <cell r="H369" t="str">
            <v>VDA. SANTA ANA</v>
          </cell>
          <cell r="J369" t="str">
            <v>DELGADO MORENO PEDRO ALEJANDRO</v>
          </cell>
          <cell r="K369" t="str">
            <v>CENTRO EDUCATIVO</v>
          </cell>
          <cell r="M369" t="str">
            <v>OFICIAL</v>
          </cell>
          <cell r="N369" t="str">
            <v>MIXTO</v>
          </cell>
          <cell r="O369" t="str">
            <v>RURAL</v>
          </cell>
          <cell r="P369" t="str">
            <v>PREESCOLAR,BÁSICA SECUNDARIA,BÁSICA PRIMARIA</v>
          </cell>
          <cell r="Q369" t="str">
            <v>COMPLETA,NOCTURNA</v>
          </cell>
        </row>
        <row r="370">
          <cell r="F370">
            <v>205038000277</v>
          </cell>
          <cell r="G370" t="str">
            <v>C. E. R. SAN FERNANDO</v>
          </cell>
          <cell r="H370" t="str">
            <v>VDA. SAN ALEJANDRO</v>
          </cell>
          <cell r="J370" t="str">
            <v>OSORIO PATIÑO FAVER ALBERTO</v>
          </cell>
          <cell r="K370" t="str">
            <v>CENTRO EDUCATIVO</v>
          </cell>
          <cell r="M370" t="str">
            <v>OFICIAL</v>
          </cell>
          <cell r="N370" t="str">
            <v>MIXTO</v>
          </cell>
          <cell r="O370" t="str">
            <v>RURAL</v>
          </cell>
          <cell r="P370" t="str">
            <v>PREESCOLAR,BÁSICA SECUNDARIA,BÁSICA PRIMARIA</v>
          </cell>
          <cell r="Q370" t="str">
            <v>COMPLETA,NOCTURNA</v>
          </cell>
        </row>
        <row r="371">
          <cell r="F371">
            <v>205361002041</v>
          </cell>
          <cell r="G371" t="str">
            <v>I. E. R. BADILLO</v>
          </cell>
          <cell r="H371" t="str">
            <v>VDA. BADILLO</v>
          </cell>
          <cell r="I371">
            <v>8643795</v>
          </cell>
          <cell r="J371" t="str">
            <v>RENDON OCAMPO ORLANDO DE JESUS</v>
          </cell>
          <cell r="K371" t="str">
            <v>INSTITUCION EDUCATIVA</v>
          </cell>
          <cell r="M371" t="str">
            <v>OFICIAL</v>
          </cell>
          <cell r="N371" t="str">
            <v>MIXTO</v>
          </cell>
          <cell r="O371" t="str">
            <v>RURAL</v>
          </cell>
          <cell r="P371" t="str">
            <v>PREESCOLAR,MEDIA,BÁSICA SECUNDARIA,BÁSICA PRIMARIA</v>
          </cell>
          <cell r="Q371" t="str">
            <v>COMPLETA</v>
          </cell>
        </row>
        <row r="372">
          <cell r="F372">
            <v>205093000138</v>
          </cell>
          <cell r="G372" t="str">
            <v>C. E. R. LA VARGAS</v>
          </cell>
          <cell r="H372" t="str">
            <v>VDA. LA VARGAS</v>
          </cell>
          <cell r="J372" t="str">
            <v>SANCHEZ QUIROZ JUAN DE DIOS</v>
          </cell>
          <cell r="K372" t="str">
            <v>CENTRO EDUCATIVO</v>
          </cell>
          <cell r="M372" t="str">
            <v>OFICIAL</v>
          </cell>
          <cell r="N372" t="str">
            <v>MIXTO</v>
          </cell>
          <cell r="O372" t="str">
            <v>RURAL</v>
          </cell>
          <cell r="P372" t="str">
            <v>PREESCOLAR,BÁSICA SECUNDARIA,BÁSICA PRIMARIA</v>
          </cell>
          <cell r="Q372" t="str">
            <v>COMPLETA,NOCTURNA</v>
          </cell>
        </row>
        <row r="373">
          <cell r="F373">
            <v>205854000501</v>
          </cell>
          <cell r="G373" t="str">
            <v>C. E. R. LA PAULINA</v>
          </cell>
          <cell r="H373" t="str">
            <v>VDA. LA PAULINA</v>
          </cell>
          <cell r="J373" t="str">
            <v>ULLOQUE MEDINA EUSTORGIO</v>
          </cell>
          <cell r="K373" t="str">
            <v>CENTRO EDUCATIVO</v>
          </cell>
          <cell r="M373" t="str">
            <v>OFICIAL</v>
          </cell>
          <cell r="N373" t="str">
            <v>MIXTO</v>
          </cell>
          <cell r="O373" t="str">
            <v>RURAL</v>
          </cell>
          <cell r="P373" t="str">
            <v>PREESCOLAR,BÁSICA SECUNDARIA,BÁSICA PRIMARIA</v>
          </cell>
          <cell r="Q373" t="str">
            <v>COMPLETA,NOCTURNA,FIN DE SEMANA</v>
          </cell>
        </row>
        <row r="374">
          <cell r="F374">
            <v>205038000145</v>
          </cell>
          <cell r="G374" t="str">
            <v>C. E. R. LA QUINTA</v>
          </cell>
          <cell r="H374" t="str">
            <v>VDA. LA QUINTA</v>
          </cell>
          <cell r="J374" t="str">
            <v>TORRES ESPINAL CARMEN ALICIA</v>
          </cell>
          <cell r="K374" t="str">
            <v>CENTRO EDUCATIVO</v>
          </cell>
          <cell r="M374" t="str">
            <v>OFICIAL</v>
          </cell>
          <cell r="N374" t="str">
            <v>MIXTO</v>
          </cell>
          <cell r="O374" t="str">
            <v>RURAL</v>
          </cell>
          <cell r="P374" t="str">
            <v>PREESCOLAR,BÁSICA SECUNDARIA,BÁSICA PRIMARIA</v>
          </cell>
          <cell r="Q374" t="str">
            <v>COMPLETA,NOCTURNA,FIN DE SEMANA</v>
          </cell>
        </row>
        <row r="375">
          <cell r="F375">
            <v>205284001134</v>
          </cell>
          <cell r="G375" t="str">
            <v>CENTRO EDUCATIVO RURAL INDIGENA DE GARZON PEGADO</v>
          </cell>
          <cell r="H375" t="str">
            <v>RESG.CHAQUENODA</v>
          </cell>
          <cell r="J375" t="str">
            <v>DOMICO GLORIA ELENA</v>
          </cell>
          <cell r="K375" t="str">
            <v>CENTRO EDUCATIVO</v>
          </cell>
          <cell r="L375" t="str">
            <v>EMBERA CHAMI</v>
          </cell>
          <cell r="M375" t="str">
            <v>OFICIAL</v>
          </cell>
          <cell r="N375" t="str">
            <v>MIXTO</v>
          </cell>
          <cell r="O375" t="str">
            <v>RURAL</v>
          </cell>
          <cell r="P375" t="str">
            <v>PREESCOLAR,BÁSICA SECUNDARIA,BÁSICA PRIMARIA</v>
          </cell>
          <cell r="Q375" t="str">
            <v>MAÑANA,COMPLETA,NOCTURNA</v>
          </cell>
        </row>
        <row r="376">
          <cell r="F376">
            <v>205107001060</v>
          </cell>
          <cell r="G376" t="str">
            <v>C. E. R. MORRON</v>
          </cell>
          <cell r="H376" t="str">
            <v>VDA. ABEJORRAL</v>
          </cell>
          <cell r="J376" t="str">
            <v>MORENO GRACIA  ADICXON ARISTIDES</v>
          </cell>
          <cell r="K376" t="str">
            <v>CENTRO EDUCATIVO</v>
          </cell>
          <cell r="M376" t="str">
            <v>OFICIAL</v>
          </cell>
          <cell r="N376" t="str">
            <v>MIXTO</v>
          </cell>
          <cell r="O376" t="str">
            <v>RURAL</v>
          </cell>
          <cell r="P376" t="str">
            <v>PREESCOLAR,BÁSICA SECUNDARIA,BÁSICA PRIMARIA</v>
          </cell>
          <cell r="Q376" t="str">
            <v>COMPLETA,NOCTURNA,FIN DE SEMANA</v>
          </cell>
        </row>
        <row r="377">
          <cell r="F377">
            <v>205847000423</v>
          </cell>
          <cell r="G377" t="str">
            <v>I. E. R. LA CALDASIA</v>
          </cell>
          <cell r="H377" t="str">
            <v>VDA. LA LOMA</v>
          </cell>
          <cell r="I377">
            <v>8502612</v>
          </cell>
          <cell r="J377" t="str">
            <v>POSADA SERNA JORGE IVAN</v>
          </cell>
          <cell r="K377" t="str">
            <v>INSTITUCION EDUCATIVA</v>
          </cell>
          <cell r="M377" t="str">
            <v>OFICIAL</v>
          </cell>
          <cell r="N377" t="str">
            <v>MIXTO</v>
          </cell>
          <cell r="O377" t="str">
            <v>RURAL</v>
          </cell>
          <cell r="P377" t="str">
            <v>PREESCOLAR,MEDIA,BÁSICA SECUNDARIA,BÁSICA PRIMARIA</v>
          </cell>
          <cell r="Q377" t="str">
            <v>COMPLETA,NOCTURNA,FIN DE SEMANA</v>
          </cell>
        </row>
        <row r="378">
          <cell r="F378">
            <v>205847000440</v>
          </cell>
          <cell r="G378" t="str">
            <v>C. E. R. LA VENTA</v>
          </cell>
          <cell r="H378" t="str">
            <v>VDA. LA VENTA</v>
          </cell>
          <cell r="J378" t="str">
            <v>MONTOYA VARGAS SANDRA MILENA</v>
          </cell>
          <cell r="K378" t="str">
            <v>CENTRO EDUCATIVO</v>
          </cell>
          <cell r="M378" t="str">
            <v>OFICIAL</v>
          </cell>
          <cell r="N378" t="str">
            <v>MIXTO</v>
          </cell>
          <cell r="O378" t="str">
            <v>RURAL</v>
          </cell>
          <cell r="P378" t="str">
            <v>PREESCOLAR,BÁSICA SECUNDARIA,BÁSICA PRIMARIA</v>
          </cell>
          <cell r="Q378" t="str">
            <v>COMPLETA,NOCTURNA,FIN DE SEMANA</v>
          </cell>
        </row>
        <row r="379">
          <cell r="F379">
            <v>205756001109</v>
          </cell>
          <cell r="G379" t="str">
            <v>I. E. R. MULATO ABAJO</v>
          </cell>
          <cell r="H379" t="str">
            <v>VDA MULATO ABAJO</v>
          </cell>
          <cell r="J379" t="str">
            <v xml:space="preserve">ZAPATA HERRERA ALBA NURY </v>
          </cell>
          <cell r="K379" t="str">
            <v>INSTITUCION EDUCATIVA</v>
          </cell>
          <cell r="M379" t="str">
            <v>OFICIAL</v>
          </cell>
          <cell r="N379" t="str">
            <v>MIXTO</v>
          </cell>
          <cell r="O379" t="str">
            <v>RURAL</v>
          </cell>
          <cell r="P379" t="str">
            <v>PREESCOLAR,MEDIA,BÁSICA SECUNDARIA,BÁSICA PRIMARIA</v>
          </cell>
          <cell r="Q379" t="str">
            <v>COMPLETA</v>
          </cell>
        </row>
        <row r="380">
          <cell r="F380">
            <v>205490000004</v>
          </cell>
          <cell r="G380" t="str">
            <v>C. E. R. EL PARAISO</v>
          </cell>
          <cell r="H380" t="str">
            <v>VDA. EL PARAISO TULAPA</v>
          </cell>
          <cell r="J380" t="str">
            <v>ASPRILLA MOSQUERA ISAAC</v>
          </cell>
          <cell r="K380" t="str">
            <v>CENTRO EDUCATIVO</v>
          </cell>
          <cell r="M380" t="str">
            <v>OFICIAL</v>
          </cell>
          <cell r="N380" t="str">
            <v>MIXTO</v>
          </cell>
          <cell r="O380" t="str">
            <v>RURAL</v>
          </cell>
          <cell r="P380" t="str">
            <v>PREESCOLAR,BÁSICA SECUNDARIA,BÁSICA PRIMARIA</v>
          </cell>
          <cell r="Q380" t="str">
            <v>COMPLETA,FIN DE SEMANA</v>
          </cell>
        </row>
        <row r="381">
          <cell r="F381">
            <v>205792000062</v>
          </cell>
          <cell r="G381" t="str">
            <v>CENTRO EDUCATIVO RURAL JESUS ANIBAL GOMEZ</v>
          </cell>
          <cell r="H381" t="str">
            <v>VDA. TACAMOCHO</v>
          </cell>
          <cell r="I381">
            <v>8458094</v>
          </cell>
          <cell r="J381" t="str">
            <v>ECHEVERRI ECHEVERRI JUAN DAVID</v>
          </cell>
          <cell r="K381" t="str">
            <v>CENTRO EDUCATIVO</v>
          </cell>
          <cell r="M381" t="str">
            <v>OFICIAL</v>
          </cell>
          <cell r="N381" t="str">
            <v>MIXTO</v>
          </cell>
          <cell r="O381" t="str">
            <v>RURAL</v>
          </cell>
          <cell r="P381" t="str">
            <v>PREESCOLAR,MEDIA,BÁSICA SECUNDARIA,BÁSICA PRIMARIA</v>
          </cell>
          <cell r="Q381" t="str">
            <v>COMPLETA,NOCTURNA,FIN DE SEMANA</v>
          </cell>
        </row>
        <row r="382">
          <cell r="F382">
            <v>205480000138</v>
          </cell>
          <cell r="G382" t="str">
            <v>I.E.R PAVARANDÓ GRANDE</v>
          </cell>
          <cell r="H382" t="str">
            <v>CORREG. PAVARANDÓ GRANDE</v>
          </cell>
          <cell r="J382" t="str">
            <v xml:space="preserve">CUESTA ROMAÑA JAROL YESSID </v>
          </cell>
          <cell r="K382" t="str">
            <v>INSTITUCION EDUCATIVA</v>
          </cell>
          <cell r="M382" t="str">
            <v>OFICIAL</v>
          </cell>
          <cell r="N382" t="str">
            <v>MIXTO</v>
          </cell>
          <cell r="O382" t="str">
            <v>RURAL</v>
          </cell>
          <cell r="P382" t="str">
            <v>PREESCOLAR,MEDIA,BÁSICA SECUNDARIA,BÁSICA PRIMARIA</v>
          </cell>
          <cell r="Q382" t="str">
            <v>MAÑANA,COMPLETA,TARDE,FIN DE SEMANA</v>
          </cell>
        </row>
        <row r="383">
          <cell r="F383">
            <v>205483000031</v>
          </cell>
          <cell r="G383" t="str">
            <v>C. E. R. UVITAL</v>
          </cell>
          <cell r="H383" t="str">
            <v>VDA. UVITAL</v>
          </cell>
          <cell r="J383" t="str">
            <v>TOBON BETANCUR JHON FREDY</v>
          </cell>
          <cell r="K383" t="str">
            <v>CENTRO EDUCATIVO</v>
          </cell>
          <cell r="M383" t="str">
            <v>OFICIAL</v>
          </cell>
          <cell r="N383" t="str">
            <v>MIXTO</v>
          </cell>
          <cell r="O383" t="str">
            <v>RURAL</v>
          </cell>
          <cell r="P383" t="str">
            <v>PREESCOLAR,BÁSICA SECUNDARIA,BÁSICA PRIMARIA</v>
          </cell>
          <cell r="Q383" t="str">
            <v>COMPLETA,NOCTURNA,FIN DE SEMANA</v>
          </cell>
        </row>
        <row r="384">
          <cell r="F384">
            <v>205667000433</v>
          </cell>
          <cell r="G384" t="str">
            <v>C. E. R. EL TOPACIO</v>
          </cell>
          <cell r="H384" t="str">
            <v>VDA. EL TOPACIO</v>
          </cell>
          <cell r="I384">
            <v>8586533</v>
          </cell>
          <cell r="J384" t="str">
            <v>CUSGUEN CHACON LUIS FERNANDO</v>
          </cell>
          <cell r="K384" t="str">
            <v>CENTRO EDUCATIVO</v>
          </cell>
          <cell r="M384" t="str">
            <v>OFICIAL</v>
          </cell>
          <cell r="N384" t="str">
            <v>MIXTO</v>
          </cell>
          <cell r="O384" t="str">
            <v>RURAL</v>
          </cell>
          <cell r="P384" t="str">
            <v>PREESCOLAR,MEDIA,BÁSICA SECUNDARIA,BÁSICA PRIMARIA</v>
          </cell>
          <cell r="Q384" t="str">
            <v>COMPLETA,NOCTURNA</v>
          </cell>
        </row>
        <row r="385">
          <cell r="F385">
            <v>205686000282</v>
          </cell>
          <cell r="G385" t="str">
            <v>INSTITUCION EDUCATIVA RURAL BOCA DEL MONTE</v>
          </cell>
          <cell r="H385" t="str">
            <v>VDA. QUITASOL</v>
          </cell>
          <cell r="I385">
            <v>3206970696</v>
          </cell>
          <cell r="J385" t="str">
            <v>HOYOS ESCOBAR  LUIS EDUARDO</v>
          </cell>
          <cell r="K385" t="str">
            <v>INSTITUCION EDUCATIVA</v>
          </cell>
          <cell r="M385" t="str">
            <v>OFICIAL</v>
          </cell>
          <cell r="N385" t="str">
            <v>MIXTO</v>
          </cell>
          <cell r="O385" t="str">
            <v>RURAL</v>
          </cell>
          <cell r="P385" t="str">
            <v>PREESCOLAR,MEDIA,BÁSICA SECUNDARIA,BÁSICA PRIMARIA</v>
          </cell>
          <cell r="Q385" t="str">
            <v>COMPLETA</v>
          </cell>
        </row>
        <row r="386">
          <cell r="F386">
            <v>205197000202</v>
          </cell>
          <cell r="G386" t="str">
            <v>C. E. R. LA MILAGROSA</v>
          </cell>
          <cell r="H386" t="str">
            <v>VDA. LA MILAGROSA</v>
          </cell>
          <cell r="J386" t="str">
            <v>RUIZ GIRALDO YUDY NATALIA</v>
          </cell>
          <cell r="K386" t="str">
            <v>CENTRO EDUCATIVO</v>
          </cell>
          <cell r="M386" t="str">
            <v>OFICIAL</v>
          </cell>
          <cell r="N386" t="str">
            <v>MIXTO</v>
          </cell>
          <cell r="O386" t="str">
            <v>RURAL</v>
          </cell>
          <cell r="P386" t="str">
            <v>PREESCOLAR,MEDIA,BÁSICA SECUNDARIA,BÁSICA PRIMARIA</v>
          </cell>
          <cell r="Q386" t="str">
            <v>COMPLETA,NOCTURNA,FIN DE SEMANA</v>
          </cell>
        </row>
        <row r="387">
          <cell r="F387">
            <v>205842000425</v>
          </cell>
          <cell r="G387" t="str">
            <v>C. E. R. AURELIANO HURTADO</v>
          </cell>
          <cell r="H387" t="str">
            <v>VDA. EL OSO</v>
          </cell>
          <cell r="I387">
            <v>8574040</v>
          </cell>
          <cell r="J387" t="str">
            <v>SALAS DIAZ LUIS ALBERTO</v>
          </cell>
          <cell r="K387" t="str">
            <v>CENTRO EDUCATIVO</v>
          </cell>
          <cell r="M387" t="str">
            <v>OFICIAL</v>
          </cell>
          <cell r="N387" t="str">
            <v>MIXTO</v>
          </cell>
          <cell r="O387" t="str">
            <v>RURAL</v>
          </cell>
          <cell r="P387" t="str">
            <v>PREESCOLAR,BÁSICA PRIMARIA</v>
          </cell>
          <cell r="Q387" t="str">
            <v>MAÑANA,COMPLETA,NOCTURNA</v>
          </cell>
        </row>
        <row r="388">
          <cell r="F388">
            <v>205172000208</v>
          </cell>
          <cell r="G388" t="str">
            <v>C. E. R. EL BIJAO</v>
          </cell>
          <cell r="H388" t="str">
            <v>VDA. PEÑITAS</v>
          </cell>
          <cell r="I388">
            <v>8243412</v>
          </cell>
          <cell r="J388" t="str">
            <v>MOSQUERA MOSQUERA ISAURO</v>
          </cell>
          <cell r="K388" t="str">
            <v>CENTRO EDUCATIVO</v>
          </cell>
          <cell r="M388" t="str">
            <v>OFICIAL</v>
          </cell>
          <cell r="N388" t="str">
            <v>MIXTO</v>
          </cell>
          <cell r="O388" t="str">
            <v>RURAL</v>
          </cell>
          <cell r="P388" t="str">
            <v>PREESCOLAR,BÁSICA SECUNDARIA,BÁSICA PRIMARIA</v>
          </cell>
          <cell r="Q388" t="str">
            <v>COMPLETA,FIN DE SEMANA</v>
          </cell>
        </row>
        <row r="389">
          <cell r="F389">
            <v>205093000171</v>
          </cell>
          <cell r="G389" t="str">
            <v>C. E. R. LA GUAMALA</v>
          </cell>
          <cell r="H389" t="str">
            <v>VDA. LA GUAMALA</v>
          </cell>
          <cell r="J389" t="str">
            <v>MARTINEZ PLAZA ADRIANA</v>
          </cell>
          <cell r="K389" t="str">
            <v>CENTRO EDUCATIVO</v>
          </cell>
          <cell r="M389" t="str">
            <v>OFICIAL</v>
          </cell>
          <cell r="N389" t="str">
            <v>MIXTO</v>
          </cell>
          <cell r="O389" t="str">
            <v>RURAL</v>
          </cell>
          <cell r="P389" t="str">
            <v>PREESCOLAR,BÁSICA SECUNDARIA,BÁSICA PRIMARIA</v>
          </cell>
          <cell r="Q389" t="str">
            <v>COMPLETA,NOCTURNA</v>
          </cell>
        </row>
        <row r="390">
          <cell r="F390">
            <v>205172000267</v>
          </cell>
          <cell r="G390" t="str">
            <v>I. E. R. NEL UPEGUI</v>
          </cell>
          <cell r="H390" t="str">
            <v>VDA LAS GUAGUAS</v>
          </cell>
          <cell r="I390">
            <v>8245793</v>
          </cell>
          <cell r="J390" t="str">
            <v>LUZ DARY GUISAO MOLINA</v>
          </cell>
          <cell r="K390" t="str">
            <v>INSTITUCION EDUCATIVA</v>
          </cell>
          <cell r="M390" t="str">
            <v>OFICIAL</v>
          </cell>
          <cell r="N390" t="str">
            <v>MIXTO</v>
          </cell>
          <cell r="O390" t="str">
            <v>RURAL,URBANA</v>
          </cell>
          <cell r="P390" t="str">
            <v>PREESCOLAR,MEDIA,BÁSICA SECUNDARIA,BÁSICA PRIMARIA</v>
          </cell>
          <cell r="Q390" t="str">
            <v>COMPLETA,NOCTURNA,FIN DE SEMANA</v>
          </cell>
        </row>
        <row r="391">
          <cell r="F391">
            <v>205250000139</v>
          </cell>
          <cell r="G391" t="str">
            <v>I. E. R. VILLA CHICA</v>
          </cell>
          <cell r="H391" t="str">
            <v>VDA. LA BONGA</v>
          </cell>
          <cell r="J391" t="str">
            <v>URRUTIA HIGUITA CARLOS ALFREDO</v>
          </cell>
          <cell r="K391" t="str">
            <v>INSTITUCION EDUCATIVA</v>
          </cell>
          <cell r="M391" t="str">
            <v>OFICIAL</v>
          </cell>
          <cell r="N391" t="str">
            <v>MIXTO</v>
          </cell>
          <cell r="O391" t="str">
            <v>RURAL</v>
          </cell>
          <cell r="P391" t="str">
            <v>PREESCOLAR,MEDIA,BÁSICA SECUNDARIA,BÁSICA PRIMARIA</v>
          </cell>
          <cell r="Q391" t="str">
            <v>MAÑANA,COMPLETA,NOCTURNA,FIN DE SEMANA</v>
          </cell>
        </row>
        <row r="392">
          <cell r="F392">
            <v>205579000504</v>
          </cell>
          <cell r="G392" t="str">
            <v>C. E. R. LA MESETA</v>
          </cell>
          <cell r="H392" t="str">
            <v>VDA MINAS DEL VAPOR</v>
          </cell>
          <cell r="J392" t="str">
            <v>ALZATE BERMUDEZ CARLOS MARIO</v>
          </cell>
          <cell r="K392" t="str">
            <v>CENTRO EDUCATIVO</v>
          </cell>
          <cell r="M392" t="str">
            <v>OFICIAL</v>
          </cell>
          <cell r="N392" t="str">
            <v>MIXTO</v>
          </cell>
          <cell r="O392" t="str">
            <v>RURAL</v>
          </cell>
          <cell r="P392" t="str">
            <v>PREESCOLAR,BÁSICA SECUNDARIA,BÁSICA PRIMARIA</v>
          </cell>
          <cell r="Q392" t="str">
            <v>COMPLETA,NOCTURNA,TARDE,FIN DE SEMANA</v>
          </cell>
        </row>
        <row r="393">
          <cell r="F393">
            <v>205664000173</v>
          </cell>
          <cell r="G393" t="str">
            <v>C. E. R. EL ESPINAL</v>
          </cell>
          <cell r="H393" t="str">
            <v>VDA EL ESPINAL</v>
          </cell>
          <cell r="I393" t="str">
            <v>8687039 ext 120</v>
          </cell>
          <cell r="J393" t="str">
            <v>LOPEZ PINO BEATRIZ EUGENIA</v>
          </cell>
          <cell r="K393" t="str">
            <v>CENTRO EDUCATIVO</v>
          </cell>
          <cell r="M393" t="str">
            <v>OFICIAL</v>
          </cell>
          <cell r="N393" t="str">
            <v>MIXTO</v>
          </cell>
          <cell r="O393" t="str">
            <v>RURAL</v>
          </cell>
          <cell r="P393" t="str">
            <v>PREESCOLAR,BÁSICA SECUNDARIA,BÁSICA PRIMARIA</v>
          </cell>
          <cell r="Q393" t="str">
            <v>COMPLETA,FIN DE SEMANA</v>
          </cell>
        </row>
        <row r="394">
          <cell r="F394">
            <v>205129006626</v>
          </cell>
          <cell r="G394" t="str">
            <v>CENTRO EDUCATIVO RURAL EL CANO</v>
          </cell>
          <cell r="H394" t="str">
            <v>CRA. 55  111S-03</v>
          </cell>
          <cell r="I394">
            <v>4165366</v>
          </cell>
          <cell r="J394" t="str">
            <v>RESTREPO ARBOLEDA ALIRIO</v>
          </cell>
          <cell r="K394" t="str">
            <v>CENTRO EDUCATIVO</v>
          </cell>
          <cell r="M394" t="str">
            <v>OFICIAL</v>
          </cell>
          <cell r="N394" t="str">
            <v>MIXTO</v>
          </cell>
          <cell r="O394" t="str">
            <v>RURAL</v>
          </cell>
          <cell r="P394" t="str">
            <v>PREESCOLAR,BÁSICA PRIMARIA</v>
          </cell>
          <cell r="Q394" t="str">
            <v>MAÑANA,COMPLETA</v>
          </cell>
        </row>
        <row r="395">
          <cell r="F395">
            <v>205250000597</v>
          </cell>
          <cell r="G395" t="str">
            <v>C. E. R. EL REAL</v>
          </cell>
          <cell r="H395" t="str">
            <v>VDA. EL REAL</v>
          </cell>
          <cell r="J395" t="str">
            <v>QUINTERO JIMENEZ FILADELFO RAFAEL</v>
          </cell>
          <cell r="K395" t="str">
            <v>CENTRO EDUCATIVO</v>
          </cell>
          <cell r="M395" t="str">
            <v>OFICIAL</v>
          </cell>
          <cell r="N395" t="str">
            <v>MIXTO</v>
          </cell>
          <cell r="O395" t="str">
            <v>RURAL</v>
          </cell>
          <cell r="P395" t="str">
            <v>PREESCOLAR,MEDIA,BÁSICA SECUNDARIA,BÁSICA PRIMARIA</v>
          </cell>
          <cell r="Q395" t="str">
            <v>MAÑANA,COMPLETA,NOCTURNA,FIN DE SEMANA</v>
          </cell>
        </row>
        <row r="396">
          <cell r="F396">
            <v>205250000104</v>
          </cell>
          <cell r="G396" t="str">
            <v>I. E. R. LA ARENOSA</v>
          </cell>
          <cell r="H396" t="str">
            <v>VDA LA ARENOSA</v>
          </cell>
          <cell r="J396" t="str">
            <v>MARIN ORDOÑEZ WILMAN ALEXANDER</v>
          </cell>
          <cell r="K396" t="str">
            <v>INSTITUCION EDUCATIVA</v>
          </cell>
          <cell r="M396" t="str">
            <v>OFICIAL</v>
          </cell>
          <cell r="N396" t="str">
            <v>MIXTO</v>
          </cell>
          <cell r="O396" t="str">
            <v>RURAL</v>
          </cell>
          <cell r="P396" t="str">
            <v>PREESCOLAR,MEDIA,BÁSICA SECUNDARIA,BÁSICA PRIMARIA</v>
          </cell>
          <cell r="Q396" t="str">
            <v>MAÑANA,COMPLETA,FIN DE SEMANA</v>
          </cell>
        </row>
        <row r="397">
          <cell r="F397">
            <v>205034000329</v>
          </cell>
          <cell r="G397" t="str">
            <v>I. E. R. SANTA INES</v>
          </cell>
          <cell r="H397" t="str">
            <v>CORREG. SANTA INES</v>
          </cell>
          <cell r="J397" t="str">
            <v>DAVID FERNANDO MONTOYA METAUTE</v>
          </cell>
          <cell r="K397" t="str">
            <v>INSTITUCION EDUCATIVA</v>
          </cell>
          <cell r="M397" t="str">
            <v>OFICIAL</v>
          </cell>
          <cell r="N397" t="str">
            <v>MIXTO</v>
          </cell>
          <cell r="O397" t="str">
            <v>RURAL</v>
          </cell>
          <cell r="P397" t="str">
            <v>PREESCOLAR,MEDIA,BÁSICA SECUNDARIA,BÁSICA PRIMARIA</v>
          </cell>
          <cell r="Q397" t="str">
            <v>COMPLETA,NOCTURNA,TARDE,FIN DE SEMANA</v>
          </cell>
        </row>
        <row r="398">
          <cell r="F398">
            <v>205579000075</v>
          </cell>
          <cell r="G398" t="str">
            <v>C. E. R. LA CARLOTA</v>
          </cell>
          <cell r="H398" t="str">
            <v>VDA. LA CARLOTA KM 18 VIA MEDELLIN</v>
          </cell>
          <cell r="J398" t="str">
            <v>CASTRILLON AGUDELO JORGE IVAN</v>
          </cell>
          <cell r="K398" t="str">
            <v>CENTRO EDUCATIVO</v>
          </cell>
          <cell r="M398" t="str">
            <v>OFICIAL</v>
          </cell>
          <cell r="N398" t="str">
            <v>MIXTO</v>
          </cell>
          <cell r="O398" t="str">
            <v>RURAL</v>
          </cell>
          <cell r="P398" t="str">
            <v>PREESCOLAR,BÁSICA SECUNDARIA,BÁSICA PRIMARIA</v>
          </cell>
          <cell r="Q398" t="str">
            <v>COMPLETA,NOCTURNA,TARDE,FIN DE SEMANA</v>
          </cell>
        </row>
        <row r="399">
          <cell r="F399">
            <v>205576000147</v>
          </cell>
          <cell r="G399" t="str">
            <v>C. E. R. LUIS FELIPE RESTREPO HERRERA</v>
          </cell>
          <cell r="H399" t="str">
            <v>VDA. EL CEDRON</v>
          </cell>
          <cell r="I399">
            <v>8244901</v>
          </cell>
          <cell r="J399" t="str">
            <v>MARTINEZ MARIN ANCIZAR DE JESUS</v>
          </cell>
          <cell r="K399" t="str">
            <v>CENTRO EDUCATIVO</v>
          </cell>
          <cell r="M399" t="str">
            <v>OFICIAL</v>
          </cell>
          <cell r="N399" t="str">
            <v>MIXTO</v>
          </cell>
          <cell r="O399" t="str">
            <v>RURAL</v>
          </cell>
          <cell r="P399" t="str">
            <v>PREESCOLAR,BÁSICA SECUNDARIA,BÁSICA PRIMARIA</v>
          </cell>
          <cell r="Q399" t="str">
            <v>COMPLETA,NOCTURNA</v>
          </cell>
        </row>
        <row r="400">
          <cell r="F400">
            <v>205125000062</v>
          </cell>
          <cell r="G400" t="str">
            <v>I. E. R. EL HATO</v>
          </cell>
          <cell r="H400" t="str">
            <v>VDA. EL HATO</v>
          </cell>
          <cell r="I400">
            <v>8572056</v>
          </cell>
          <cell r="J400" t="str">
            <v xml:space="preserve">SANCHEZ RAMIREZ FRANNY YARLEY </v>
          </cell>
          <cell r="K400" t="str">
            <v>INSTITUCION EDUCATIVA</v>
          </cell>
          <cell r="M400" t="str">
            <v>OFICIAL</v>
          </cell>
          <cell r="N400" t="str">
            <v>MIXTO</v>
          </cell>
          <cell r="O400" t="str">
            <v>RURAL</v>
          </cell>
          <cell r="P400" t="str">
            <v>PREESCOLAR,MEDIA,BÁSICA SECUNDARIA,BÁSICA PRIMARIA</v>
          </cell>
          <cell r="Q400" t="str">
            <v>COMPLETA,NOCTURNA,FIN DE SEMANA</v>
          </cell>
        </row>
        <row r="401">
          <cell r="F401">
            <v>205234000161</v>
          </cell>
          <cell r="G401" t="str">
            <v>C. E. R. JOSEFA ROMERO</v>
          </cell>
          <cell r="H401" t="str">
            <v>VDA. CRUCES</v>
          </cell>
          <cell r="J401" t="str">
            <v>ARENAS OSORNO CRISTIAN YAIR</v>
          </cell>
          <cell r="K401" t="str">
            <v>CENTRO EDUCATIVO</v>
          </cell>
          <cell r="M401" t="str">
            <v>OFICIAL</v>
          </cell>
          <cell r="N401" t="str">
            <v>MIXTO</v>
          </cell>
          <cell r="O401" t="str">
            <v>RURAL</v>
          </cell>
          <cell r="P401" t="str">
            <v>PREESCOLAR,BÁSICA SECUNDARIA,BÁSICA PRIMARIA</v>
          </cell>
          <cell r="Q401" t="str">
            <v>COMPLETA,NOCTURNA,FIN DE SEMANA</v>
          </cell>
        </row>
        <row r="402">
          <cell r="F402">
            <v>205893000551</v>
          </cell>
          <cell r="G402" t="str">
            <v>C. E. R. LA PRIMAVERA</v>
          </cell>
          <cell r="H402" t="str">
            <v>VDA. X-10</v>
          </cell>
          <cell r="I402">
            <v>8325121</v>
          </cell>
          <cell r="J402" t="str">
            <v>TOVAR CAMPO NINI JOHANA</v>
          </cell>
          <cell r="K402" t="str">
            <v>CENTRO EDUCATIVO</v>
          </cell>
          <cell r="M402" t="str">
            <v>OFICIAL</v>
          </cell>
          <cell r="N402" t="str">
            <v>MIXTO</v>
          </cell>
          <cell r="O402" t="str">
            <v>RURAL</v>
          </cell>
          <cell r="P402" t="str">
            <v>PREESCOLAR,BÁSICA SECUNDARIA,BÁSICA PRIMARIA</v>
          </cell>
          <cell r="Q402" t="str">
            <v>COMPLETA,NOCTURNA</v>
          </cell>
        </row>
        <row r="403">
          <cell r="F403">
            <v>205893000560</v>
          </cell>
          <cell r="G403" t="str">
            <v>I. E. R. LA RAYA</v>
          </cell>
          <cell r="H403" t="str">
            <v>VDA. LA RAYA</v>
          </cell>
          <cell r="I403">
            <v>8315121</v>
          </cell>
          <cell r="J403" t="str">
            <v>GALVAN MANTILLA WILLIAN ANTONIO</v>
          </cell>
          <cell r="K403" t="str">
            <v>INSTITUCION EDUCATIVA</v>
          </cell>
          <cell r="M403" t="str">
            <v>OFICIAL</v>
          </cell>
          <cell r="N403" t="str">
            <v>MIXTO</v>
          </cell>
          <cell r="O403" t="str">
            <v>RURAL</v>
          </cell>
          <cell r="P403" t="str">
            <v>PREESCOLAR,MEDIA,BÁSICA SECUNDARIA,BÁSICA PRIMARIA</v>
          </cell>
          <cell r="Q403" t="str">
            <v>COMPLETA,NOCTURNA</v>
          </cell>
        </row>
        <row r="404">
          <cell r="F404">
            <v>205147000597</v>
          </cell>
          <cell r="G404" t="str">
            <v>CENTRO EDUCATIVA RURAL UNION QUINCE</v>
          </cell>
          <cell r="H404" t="str">
            <v>VDA. EL SILENCIO</v>
          </cell>
          <cell r="I404">
            <v>8243981</v>
          </cell>
          <cell r="J404" t="str">
            <v>VALENCIA MENA MARIELA</v>
          </cell>
          <cell r="K404" t="str">
            <v>CENTRO EDUCATIVO</v>
          </cell>
          <cell r="M404" t="str">
            <v>OFICIAL</v>
          </cell>
          <cell r="N404" t="str">
            <v>MIXTO</v>
          </cell>
          <cell r="O404" t="str">
            <v>RURAL</v>
          </cell>
          <cell r="P404" t="str">
            <v>PREESCOLAR,BÁSICA SECUNDARIA,BÁSICA PRIMARIA</v>
          </cell>
          <cell r="Q404" t="str">
            <v>MAÑANA,COMPLETA,TARDE,FIN DE SEMANA</v>
          </cell>
        </row>
        <row r="405">
          <cell r="F405">
            <v>205665000860</v>
          </cell>
          <cell r="G405" t="str">
            <v>I. E. R. SAN ISIDRO</v>
          </cell>
          <cell r="H405" t="str">
            <v>VDA. EL TOMATE</v>
          </cell>
          <cell r="J405" t="str">
            <v>HERNANDEZ CORDERO HUMBERTO</v>
          </cell>
          <cell r="K405" t="str">
            <v>INSTITUCION EDUCATIVA</v>
          </cell>
          <cell r="M405" t="str">
            <v>OFICIAL</v>
          </cell>
          <cell r="N405" t="str">
            <v>MIXTO</v>
          </cell>
          <cell r="O405" t="str">
            <v>RURAL</v>
          </cell>
          <cell r="P405" t="str">
            <v>PREESCOLAR,MEDIA,BÁSICA SECUNDARIA,BÁSICA PRIMARIA</v>
          </cell>
          <cell r="Q405" t="str">
            <v>COMPLETA</v>
          </cell>
        </row>
        <row r="406">
          <cell r="F406">
            <v>205031001278</v>
          </cell>
          <cell r="G406" t="str">
            <v>C. E. R. LA GURRIA</v>
          </cell>
          <cell r="H406" t="str">
            <v>VDA. LA GURRIA</v>
          </cell>
          <cell r="J406" t="str">
            <v>ARBELAEZ AGUDELO WBEIMAR ORLEY</v>
          </cell>
          <cell r="K406" t="str">
            <v>CENTRO EDUCATIVO</v>
          </cell>
          <cell r="M406" t="str">
            <v>OFICIAL</v>
          </cell>
          <cell r="N406" t="str">
            <v>MIXTO</v>
          </cell>
          <cell r="O406" t="str">
            <v>RURAL</v>
          </cell>
          <cell r="P406" t="str">
            <v>PREESCOLAR,BÁSICA SECUNDARIA,BÁSICA PRIMARIA</v>
          </cell>
          <cell r="Q406" t="str">
            <v>COMPLETA,NOCTURNA</v>
          </cell>
        </row>
        <row r="407">
          <cell r="F407">
            <v>205667000905</v>
          </cell>
          <cell r="G407" t="str">
            <v>CENTRO EDUCATIVO RURAL EL OSO</v>
          </cell>
          <cell r="H407" t="str">
            <v>VDA. LA ARAÑA</v>
          </cell>
          <cell r="I407">
            <v>8586533</v>
          </cell>
          <cell r="J407" t="str">
            <v>GALEANO AVENDAÑO MARIA INES</v>
          </cell>
          <cell r="K407" t="str">
            <v>CENTRO EDUCATIVO</v>
          </cell>
          <cell r="M407" t="str">
            <v>OFICIAL</v>
          </cell>
          <cell r="N407" t="str">
            <v>MIXTO</v>
          </cell>
          <cell r="O407" t="str">
            <v>RURAL</v>
          </cell>
          <cell r="P407" t="str">
            <v>PREESCOLAR,BÁSICA SECUNDARIA,BÁSICA PRIMARIA</v>
          </cell>
          <cell r="Q407" t="str">
            <v>COMPLETA,NOCTURNA</v>
          </cell>
        </row>
        <row r="408">
          <cell r="F408">
            <v>205697000136</v>
          </cell>
          <cell r="G408" t="str">
            <v>C. E. R. MONSEÑOR FRANCISCO LUIS GOMEZ GOMEZ</v>
          </cell>
          <cell r="H408" t="str">
            <v>VDA. VARGAS</v>
          </cell>
          <cell r="I408">
            <v>5460862</v>
          </cell>
          <cell r="J408" t="str">
            <v>TORRES ESPITIA YAEL DEL SOCORRO</v>
          </cell>
          <cell r="K408" t="str">
            <v>CENTRO EDUCATIVO</v>
          </cell>
          <cell r="M408" t="str">
            <v>OFICIAL</v>
          </cell>
          <cell r="N408" t="str">
            <v>MIXTO</v>
          </cell>
          <cell r="O408" t="str">
            <v>RURAL</v>
          </cell>
          <cell r="P408" t="str">
            <v>PREESCOLAR,BÁSICA SECUNDARIA,BÁSICA PRIMARIA</v>
          </cell>
          <cell r="Q408" t="str">
            <v>COMPLETA,TARDE,FIN DE SEMANA</v>
          </cell>
        </row>
        <row r="409">
          <cell r="F409">
            <v>205847001471</v>
          </cell>
          <cell r="G409" t="str">
            <v>I.E.R. VASQUEZ</v>
          </cell>
          <cell r="H409" t="str">
            <v>VDA. VASQUEZ</v>
          </cell>
          <cell r="I409">
            <v>8502612</v>
          </cell>
          <cell r="J409" t="str">
            <v>PEREA PESTAÑA JHON GEYLER</v>
          </cell>
          <cell r="K409" t="str">
            <v>CENTRO EDUCATIVO</v>
          </cell>
          <cell r="M409" t="str">
            <v>OFICIAL</v>
          </cell>
          <cell r="N409" t="str">
            <v>MIXTO</v>
          </cell>
          <cell r="O409" t="str">
            <v>RURAL</v>
          </cell>
          <cell r="P409" t="str">
            <v>PREESCOLAR,BÁSICA SECUNDARIA,BÁSICA PRIMARIA</v>
          </cell>
          <cell r="Q409" t="str">
            <v>COMPLETA,NOCTURNA,FIN DE SEMANA</v>
          </cell>
        </row>
        <row r="410">
          <cell r="F410">
            <v>205887000833</v>
          </cell>
          <cell r="G410" t="str">
            <v>C. E. R. MINA VIEJA</v>
          </cell>
          <cell r="H410" t="str">
            <v>VDA MINA VIEJA</v>
          </cell>
          <cell r="J410" t="str">
            <v>MINA HERNANDEZ  BERNARDA DEL SOCORRO</v>
          </cell>
          <cell r="K410" t="str">
            <v>CENTRO EDUCATIVO</v>
          </cell>
          <cell r="M410" t="str">
            <v>OFICIAL</v>
          </cell>
          <cell r="N410" t="str">
            <v>MIXTO</v>
          </cell>
          <cell r="O410" t="str">
            <v>RURAL</v>
          </cell>
          <cell r="P410" t="str">
            <v>PREESCOLAR,MEDIA,BÁSICA SECUNDARIA,BÁSICA PRIMARIA</v>
          </cell>
          <cell r="Q410" t="str">
            <v>COMPLETA,FIN DE SEMANA</v>
          </cell>
        </row>
        <row r="411">
          <cell r="F411">
            <v>205541000225</v>
          </cell>
          <cell r="G411" t="str">
            <v>C. E. R. GUAMITO</v>
          </cell>
          <cell r="H411" t="str">
            <v>VDA. GUAMITO</v>
          </cell>
          <cell r="I411" t="str">
            <v>851 57 39</v>
          </cell>
          <cell r="J411" t="str">
            <v>HINCAPIE PRECIADO JUAN ERASMO</v>
          </cell>
          <cell r="K411" t="str">
            <v>CENTRO EDUCATIVO</v>
          </cell>
          <cell r="M411" t="str">
            <v>OFICIAL</v>
          </cell>
          <cell r="N411" t="str">
            <v>MIXTO</v>
          </cell>
          <cell r="O411" t="str">
            <v>RURAL</v>
          </cell>
          <cell r="P411" t="str">
            <v>PREESCOLAR,BÁSICA SECUNDARIA,BÁSICA PRIMARIA</v>
          </cell>
          <cell r="Q411" t="str">
            <v>COMPLETA</v>
          </cell>
        </row>
        <row r="412">
          <cell r="F412">
            <v>205197000687</v>
          </cell>
          <cell r="G412" t="str">
            <v>C. E. R. PAILANIA</v>
          </cell>
          <cell r="H412" t="str">
            <v>VDA. PAILANIA</v>
          </cell>
          <cell r="J412" t="str">
            <v>TORRES VERGARA MARTA INES</v>
          </cell>
          <cell r="K412" t="str">
            <v>CENTRO EDUCATIVO</v>
          </cell>
          <cell r="M412" t="str">
            <v>OFICIAL</v>
          </cell>
          <cell r="N412" t="str">
            <v>MIXTO</v>
          </cell>
          <cell r="O412" t="str">
            <v>RURAL</v>
          </cell>
          <cell r="P412" t="str">
            <v>PREESCOLAR,BÁSICA SECUNDARIA,BÁSICA PRIMARIA</v>
          </cell>
          <cell r="Q412" t="str">
            <v>COMPLETA,NOCTURNA,FIN DE SEMANA</v>
          </cell>
        </row>
        <row r="413">
          <cell r="F413">
            <v>405234002261</v>
          </cell>
          <cell r="G413" t="str">
            <v>C. E. R. INDIGENISTA AMPARRADO CARMEN</v>
          </cell>
          <cell r="H413" t="str">
            <v>COMUNIDAD INDIGENA AMPARRADOCARMEN</v>
          </cell>
          <cell r="J413" t="str">
            <v>DOMICO DOMICO ROBINSON FERNEY</v>
          </cell>
          <cell r="K413" t="str">
            <v>CENTRO EDUCATIVO</v>
          </cell>
          <cell r="M413" t="str">
            <v>OFICIAL</v>
          </cell>
          <cell r="N413" t="str">
            <v>MIXTO</v>
          </cell>
          <cell r="O413" t="str">
            <v>RURAL</v>
          </cell>
          <cell r="P413" t="str">
            <v>PREESCOLAR,BÁSICA PRIMARIA</v>
          </cell>
          <cell r="Q413" t="str">
            <v>COMPLETA</v>
          </cell>
        </row>
        <row r="414">
          <cell r="F414">
            <v>205284000162</v>
          </cell>
          <cell r="G414" t="str">
            <v>I. E. R. LA BLANQUITA DEL MURRI</v>
          </cell>
          <cell r="H414" t="str">
            <v>CORREG. LA BLANQUITA MURRI</v>
          </cell>
          <cell r="J414" t="str">
            <v>ARANGO ACOSTA BEATRIZ ELENA</v>
          </cell>
          <cell r="K414" t="str">
            <v>INSTITUCION EDUCATIVA</v>
          </cell>
          <cell r="M414" t="str">
            <v>OFICIAL</v>
          </cell>
          <cell r="N414" t="str">
            <v>MIXTO</v>
          </cell>
          <cell r="O414" t="str">
            <v>RURAL</v>
          </cell>
          <cell r="P414" t="str">
            <v>PREESCOLAR,MEDIA,BÁSICA SECUNDARIA,BÁSICA PRIMARIA</v>
          </cell>
          <cell r="Q414" t="str">
            <v>COMPLETA,NOCTURNA,FIN DE SEMANA</v>
          </cell>
        </row>
        <row r="415">
          <cell r="F415">
            <v>205313000118</v>
          </cell>
          <cell r="G415" t="str">
            <v>C. E. R. TAFETANES</v>
          </cell>
          <cell r="H415" t="str">
            <v>VDA. TAFETANES</v>
          </cell>
          <cell r="I415" t="str">
            <v>832 09 87</v>
          </cell>
          <cell r="J415" t="str">
            <v>GRANADOS VILLA MARIA TERESA</v>
          </cell>
          <cell r="K415" t="str">
            <v>CENTRO EDUCATIVO</v>
          </cell>
          <cell r="M415" t="str">
            <v>OFICIAL</v>
          </cell>
          <cell r="N415" t="str">
            <v>MIXTO</v>
          </cell>
          <cell r="O415" t="str">
            <v>RURAL</v>
          </cell>
          <cell r="P415" t="str">
            <v>PREESCOLAR,BÁSICA SECUNDARIA,BÁSICA PRIMARIA</v>
          </cell>
          <cell r="Q415" t="str">
            <v>COMPLETA,NOCTURNA,FIN DE SEMANA</v>
          </cell>
        </row>
        <row r="416">
          <cell r="F416">
            <v>205697000268</v>
          </cell>
          <cell r="G416" t="str">
            <v>CENTRO EDUCATIVO RURAL JOSE IGNACIO BOTERO PALACIO</v>
          </cell>
          <cell r="H416" t="str">
            <v>VDA. VALLE DE MARIA</v>
          </cell>
          <cell r="I416">
            <v>3108998321</v>
          </cell>
          <cell r="J416" t="str">
            <v>TAMAYO CANO CARLOS ARLEY</v>
          </cell>
          <cell r="K416" t="str">
            <v>CENTRO EDUCATIVO</v>
          </cell>
          <cell r="M416" t="str">
            <v>OFICIAL</v>
          </cell>
          <cell r="N416" t="str">
            <v>MIXTO</v>
          </cell>
          <cell r="O416" t="str">
            <v>RURAL</v>
          </cell>
          <cell r="P416" t="str">
            <v>PREESCOLAR,BÁSICA SECUNDARIA,BÁSICA PRIMARIA</v>
          </cell>
          <cell r="Q416" t="str">
            <v>COMPLETA,FIN DE SEMANA</v>
          </cell>
        </row>
        <row r="417">
          <cell r="F417">
            <v>205674000368</v>
          </cell>
          <cell r="G417" t="str">
            <v>C. E. R. PIEDRAGORDA</v>
          </cell>
          <cell r="H417" t="str">
            <v>VDA. PIEDRAGORDA</v>
          </cell>
          <cell r="J417" t="str">
            <v>ARANGO BAUTISTA DE JESUS</v>
          </cell>
          <cell r="K417" t="str">
            <v>CENTRO EDUCATIVO</v>
          </cell>
          <cell r="M417" t="str">
            <v>OFICIAL</v>
          </cell>
          <cell r="N417" t="str">
            <v>MIXTO</v>
          </cell>
          <cell r="O417" t="str">
            <v>RURAL</v>
          </cell>
          <cell r="P417" t="str">
            <v>PREESCOLAR,BÁSICA SECUNDARIA,BÁSICA PRIMARIA</v>
          </cell>
          <cell r="Q417" t="str">
            <v>COMPLETA,FIN DE SEMANA</v>
          </cell>
        </row>
        <row r="418">
          <cell r="F418">
            <v>205051000189</v>
          </cell>
          <cell r="G418" t="str">
            <v>C. E. R. SAN JUANCITO</v>
          </cell>
          <cell r="H418" t="str">
            <v>CORREG. SAN JUANCITO</v>
          </cell>
          <cell r="I418">
            <v>8243279</v>
          </cell>
          <cell r="J418" t="str">
            <v>CAUSIL NAVARRO RAFAEL MIGUEL</v>
          </cell>
          <cell r="K418" t="str">
            <v>CENTRO EDUCATIVO</v>
          </cell>
          <cell r="M418" t="str">
            <v>OFICIAL</v>
          </cell>
          <cell r="N418" t="str">
            <v>MIXTO</v>
          </cell>
          <cell r="O418" t="str">
            <v>RURAL</v>
          </cell>
          <cell r="P418" t="str">
            <v>PREESCOLAR,BÁSICA SECUNDARIA,BÁSICA PRIMARIA</v>
          </cell>
          <cell r="Q418" t="str">
            <v>MAÑANA,COMPLETA,TARDE,FIN DE SEMANA</v>
          </cell>
        </row>
        <row r="419">
          <cell r="F419">
            <v>205628000302</v>
          </cell>
          <cell r="G419" t="str">
            <v>C. E. R. EL LLANO</v>
          </cell>
          <cell r="H419" t="str">
            <v>VDA. EL LLANO</v>
          </cell>
          <cell r="J419" t="str">
            <v>SUCERQUIA TORO ALBA LUCIA</v>
          </cell>
          <cell r="K419" t="str">
            <v>CENTRO EDUCATIVO</v>
          </cell>
          <cell r="M419" t="str">
            <v>OFICIAL</v>
          </cell>
          <cell r="N419" t="str">
            <v>MIXTO</v>
          </cell>
          <cell r="O419" t="str">
            <v>RURAL</v>
          </cell>
          <cell r="P419" t="str">
            <v>PREESCOLAR,BÁSICA SECUNDARIA,BÁSICA PRIMARIA</v>
          </cell>
          <cell r="Q419" t="str">
            <v>COMPLETA,FIN DE SEMANA</v>
          </cell>
        </row>
        <row r="420">
          <cell r="F420">
            <v>205264000123</v>
          </cell>
          <cell r="G420" t="str">
            <v>C. E. R. YERBABUENAL</v>
          </cell>
          <cell r="H420" t="str">
            <v>VDA. YERBABUENAL</v>
          </cell>
          <cell r="I420">
            <v>8670319</v>
          </cell>
          <cell r="J420" t="str">
            <v>GRISALES ESCOBAR JORGE DE JESUS</v>
          </cell>
          <cell r="K420" t="str">
            <v>CENTRO EDUCATIVO</v>
          </cell>
          <cell r="M420" t="str">
            <v>OFICIAL</v>
          </cell>
          <cell r="N420" t="str">
            <v>MIXTO</v>
          </cell>
          <cell r="O420" t="str">
            <v>RURAL</v>
          </cell>
          <cell r="P420" t="str">
            <v>PREESCOLAR,BÁSICA SECUNDARIA,BÁSICA PRIMARIA</v>
          </cell>
          <cell r="Q420" t="str">
            <v>COMPLETA</v>
          </cell>
        </row>
        <row r="421">
          <cell r="F421">
            <v>205819000108</v>
          </cell>
          <cell r="G421" t="str">
            <v>C. E. R. LA LINDA</v>
          </cell>
          <cell r="H421" t="str">
            <v>VDA. LA LINDA</v>
          </cell>
          <cell r="J421" t="str">
            <v>MONSALVE GRANDA ABSALON DE JESUS</v>
          </cell>
          <cell r="K421" t="str">
            <v>CENTRO EDUCATIVO</v>
          </cell>
          <cell r="M421" t="str">
            <v>OFICIAL</v>
          </cell>
          <cell r="N421" t="str">
            <v>MIXTO</v>
          </cell>
          <cell r="O421" t="str">
            <v>RURAL</v>
          </cell>
          <cell r="P421" t="str">
            <v>PREESCOLAR,BÁSICA SECUNDARIA,BÁSICA PRIMARIA</v>
          </cell>
          <cell r="Q421" t="str">
            <v>COMPLETA,NOCTURNA,FIN DE SEMANA</v>
          </cell>
        </row>
        <row r="422">
          <cell r="F422">
            <v>205313000371</v>
          </cell>
          <cell r="G422" t="str">
            <v>C. E. R. EL EDEN</v>
          </cell>
          <cell r="H422" t="str">
            <v>VDA. EL EDEN</v>
          </cell>
          <cell r="I422" t="str">
            <v>832 09 87</v>
          </cell>
          <cell r="J422" t="str">
            <v>BETANCUR SAENZ MONICA MILENA</v>
          </cell>
          <cell r="K422" t="str">
            <v>CENTRO EDUCATIVO</v>
          </cell>
          <cell r="M422" t="str">
            <v>OFICIAL</v>
          </cell>
          <cell r="N422" t="str">
            <v>MIXTO</v>
          </cell>
          <cell r="O422" t="str">
            <v>RURAL</v>
          </cell>
          <cell r="P422" t="str">
            <v>PREESCOLAR,BÁSICA SECUNDARIA,BÁSICA PRIMARIA</v>
          </cell>
          <cell r="Q422" t="str">
            <v>COMPLETA,NOCTURNA,FIN DE SEMANA</v>
          </cell>
        </row>
        <row r="423">
          <cell r="F423">
            <v>205656000105</v>
          </cell>
          <cell r="G423" t="str">
            <v>C. E. R. EL ALTICO</v>
          </cell>
          <cell r="H423" t="str">
            <v>VDA LOS ALTICO</v>
          </cell>
          <cell r="I423">
            <v>8514245</v>
          </cell>
          <cell r="J423" t="str">
            <v>VILLA ACEVEDO LUZ EDILMA</v>
          </cell>
          <cell r="K423" t="str">
            <v>CENTRO EDUCATIVO</v>
          </cell>
          <cell r="M423" t="str">
            <v>OFICIAL</v>
          </cell>
          <cell r="N423" t="str">
            <v>MIXTO</v>
          </cell>
          <cell r="O423" t="str">
            <v>RURAL</v>
          </cell>
          <cell r="P423" t="str">
            <v>PREESCOLAR,BÁSICA SECUNDARIA,BÁSICA PRIMARIA</v>
          </cell>
          <cell r="Q423" t="str">
            <v>COMPLETA,NOCTURNA</v>
          </cell>
        </row>
        <row r="424">
          <cell r="F424">
            <v>205212000222</v>
          </cell>
          <cell r="G424" t="str">
            <v>I. E. R. GRANIZADA</v>
          </cell>
          <cell r="H424" t="str">
            <v>CARRETERA VIEJA A GUARNE KM 8</v>
          </cell>
          <cell r="I424">
            <v>5292880</v>
          </cell>
          <cell r="J424" t="str">
            <v>CORREA SUAREZ GUILLERMO LEON</v>
          </cell>
          <cell r="K424" t="str">
            <v>INSTITUCION EDUCATIVA</v>
          </cell>
          <cell r="M424" t="str">
            <v>OFICIAL</v>
          </cell>
          <cell r="N424" t="str">
            <v>MIXTO</v>
          </cell>
          <cell r="O424" t="str">
            <v>RURAL</v>
          </cell>
          <cell r="P424" t="str">
            <v>PREESCOLAR,MEDIA,BÁSICA SECUNDARIA,BÁSICA PRIMARIA</v>
          </cell>
          <cell r="Q424" t="str">
            <v>MAÑANA,NOCTURNA,TARDE,FIN DE SEMANA</v>
          </cell>
        </row>
        <row r="425">
          <cell r="F425">
            <v>205467000102</v>
          </cell>
          <cell r="G425" t="str">
            <v>C. E. R. SABANITAS</v>
          </cell>
          <cell r="H425" t="str">
            <v>VDA. SABANITAS</v>
          </cell>
          <cell r="I425" t="str">
            <v>848-03-71</v>
          </cell>
          <cell r="J425" t="str">
            <v>MUÑOZ CEPEDA PASTOR</v>
          </cell>
          <cell r="K425" t="str">
            <v>CENTRO EDUCATIVO</v>
          </cell>
          <cell r="M425" t="str">
            <v>OFICIAL</v>
          </cell>
          <cell r="N425" t="str">
            <v>MIXTO</v>
          </cell>
          <cell r="O425" t="str">
            <v>RURAL</v>
          </cell>
          <cell r="P425" t="str">
            <v>PREESCOLAR,MEDIA,BÁSICA SECUNDARIA,BÁSICA PRIMARIA</v>
          </cell>
          <cell r="Q425" t="str">
            <v>COMPLETA</v>
          </cell>
        </row>
        <row r="426">
          <cell r="F426">
            <v>205040000314</v>
          </cell>
          <cell r="G426" t="str">
            <v>C. E. R. MADRESECA</v>
          </cell>
          <cell r="H426" t="str">
            <v>VDA. MADRESECA</v>
          </cell>
          <cell r="J426" t="str">
            <v>MARRUGO OSORIO MANUELA MARITZA</v>
          </cell>
          <cell r="K426" t="str">
            <v>CENTRO EDUCATIVO</v>
          </cell>
          <cell r="M426" t="str">
            <v>OFICIAL</v>
          </cell>
          <cell r="N426" t="str">
            <v>MIXTO</v>
          </cell>
          <cell r="O426" t="str">
            <v>RURAL</v>
          </cell>
          <cell r="P426" t="str">
            <v>PREESCOLAR,BÁSICA SECUNDARIA,BÁSICA PRIMARIA</v>
          </cell>
          <cell r="Q426" t="str">
            <v>COMPLETA,NOCTURNA,FIN DE SEMANA</v>
          </cell>
        </row>
        <row r="427">
          <cell r="F427">
            <v>205040000357</v>
          </cell>
          <cell r="G427" t="str">
            <v>C. E. R. EL CARMIN</v>
          </cell>
          <cell r="H427" t="str">
            <v>VDA. EL CARMIN</v>
          </cell>
          <cell r="J427" t="str">
            <v>AGUILAR MARTINEZ MARTHA LUCIA</v>
          </cell>
          <cell r="K427" t="str">
            <v>CENTRO EDUCATIVO</v>
          </cell>
          <cell r="M427" t="str">
            <v>OFICIAL</v>
          </cell>
          <cell r="N427" t="str">
            <v>MIXTO</v>
          </cell>
          <cell r="O427" t="str">
            <v>RURAL</v>
          </cell>
          <cell r="P427" t="str">
            <v>PREESCOLAR,BÁSICA PRIMARIA</v>
          </cell>
          <cell r="Q427" t="str">
            <v>COMPLETA,NOCTURNA</v>
          </cell>
        </row>
        <row r="428">
          <cell r="F428">
            <v>205607000035</v>
          </cell>
          <cell r="G428" t="str">
            <v>C. E. R. LEJOS DEL NIDO</v>
          </cell>
          <cell r="H428" t="str">
            <v>VDA. LEJOS DEL NIDO</v>
          </cell>
          <cell r="I428">
            <v>4196849</v>
          </cell>
          <cell r="J428" t="str">
            <v>GOMEZ JARAMILLO ANGELA MARIA</v>
          </cell>
          <cell r="K428" t="str">
            <v>CENTRO EDUCATIVO</v>
          </cell>
          <cell r="M428" t="str">
            <v>OFICIAL</v>
          </cell>
          <cell r="N428" t="str">
            <v>MIXTO</v>
          </cell>
          <cell r="O428" t="str">
            <v>RURAL</v>
          </cell>
          <cell r="P428" t="str">
            <v>PREESCOLAR,BÁSICA SECUNDARIA,BÁSICA PRIMARIA</v>
          </cell>
          <cell r="Q428" t="str">
            <v>COMPLETA</v>
          </cell>
        </row>
        <row r="429">
          <cell r="F429">
            <v>205665000100</v>
          </cell>
          <cell r="G429" t="str">
            <v>I. E. R. LOS ALMENDROS</v>
          </cell>
          <cell r="H429" t="str">
            <v>VDA. LOS ALMENDROS</v>
          </cell>
          <cell r="J429" t="str">
            <v>ALTAMIRANDA ARROYO CALIXTO MANUEL</v>
          </cell>
          <cell r="K429" t="str">
            <v>INSTITUCION EDUCATIVA</v>
          </cell>
          <cell r="M429" t="str">
            <v>OFICIAL</v>
          </cell>
          <cell r="N429" t="str">
            <v>MIXTO</v>
          </cell>
          <cell r="O429" t="str">
            <v>RURAL</v>
          </cell>
          <cell r="P429" t="str">
            <v>PREESCOLAR,MEDIA,BÁSICA SECUNDARIA,BÁSICA PRIMARIA</v>
          </cell>
          <cell r="Q429" t="str">
            <v>MAÑANA,COMPLETA,NOCTURNA</v>
          </cell>
        </row>
        <row r="430">
          <cell r="F430">
            <v>205809000088</v>
          </cell>
          <cell r="G430" t="str">
            <v>I. E. BENJAMIN CORREA ALVAREZ</v>
          </cell>
          <cell r="H430" t="str">
            <v>CORREG. ALBANIA</v>
          </cell>
          <cell r="I430">
            <v>8422720</v>
          </cell>
          <cell r="J430" t="str">
            <v>GALLÓN RESTREPO NORBERTO ANTONIO</v>
          </cell>
          <cell r="K430" t="str">
            <v>INSTITUCION EDUCATIVA</v>
          </cell>
          <cell r="M430" t="str">
            <v>OFICIAL</v>
          </cell>
          <cell r="N430" t="str">
            <v>MIXTO</v>
          </cell>
          <cell r="O430" t="str">
            <v>URBANA,RURAL</v>
          </cell>
          <cell r="P430" t="str">
            <v>PREESCOLAR,MEDIA,BÁSICA SECUNDARIA,BÁSICA PRIMARIA</v>
          </cell>
          <cell r="Q430" t="str">
            <v>MAÑANA,COMPLETA,NOCTURNA,TARDE</v>
          </cell>
        </row>
        <row r="431">
          <cell r="F431">
            <v>105086000110</v>
          </cell>
          <cell r="G431" t="str">
            <v>INSTITUCION EDUCATIVA PRESBITERO RICARDO LUIS GUTIERREZ TOBON</v>
          </cell>
          <cell r="H431" t="str">
            <v>KR 21 15 71</v>
          </cell>
          <cell r="I431">
            <v>8674095</v>
          </cell>
          <cell r="J431" t="str">
            <v>LONDOÑO MUNERA NYDIA DEL CARMEN</v>
          </cell>
          <cell r="K431" t="str">
            <v>INSTITUCION EDUCATIVA</v>
          </cell>
          <cell r="M431" t="str">
            <v>OFICIAL</v>
          </cell>
          <cell r="N431" t="str">
            <v>MIXTO</v>
          </cell>
          <cell r="O431" t="str">
            <v>RURAL,URBANA</v>
          </cell>
          <cell r="P431" t="str">
            <v>PREESCOLAR,MEDIA,BÁSICA SECUNDARIA,BÁSICA PRIMARIA</v>
          </cell>
          <cell r="Q431" t="str">
            <v>COMPLETA,FIN DE SEMANA</v>
          </cell>
        </row>
        <row r="432">
          <cell r="F432">
            <v>105154000280</v>
          </cell>
          <cell r="G432" t="str">
            <v>INSTITUCION EDUCATIVA SANTO DOMINGO</v>
          </cell>
          <cell r="H432" t="str">
            <v xml:space="preserve">KR 21 35 12 </v>
          </cell>
          <cell r="J432" t="str">
            <v>ROJAS BARRAGAN DAVIDSON</v>
          </cell>
          <cell r="K432" t="str">
            <v>INSTITUCION EDUCATIVA</v>
          </cell>
          <cell r="M432" t="str">
            <v>OFICIAL</v>
          </cell>
          <cell r="N432" t="str">
            <v>MIXTO</v>
          </cell>
          <cell r="O432" t="str">
            <v>URBANA</v>
          </cell>
          <cell r="P432" t="str">
            <v>PREESCOLAR,MEDIA,BÁSICA SECUNDARIA,BÁSICA PRIMARIA</v>
          </cell>
          <cell r="Q432" t="str">
            <v>MAÑANA,NOCTURNA,TARDE,FIN DE SEMANA</v>
          </cell>
        </row>
        <row r="433">
          <cell r="F433">
            <v>205284000464</v>
          </cell>
          <cell r="G433" t="str">
            <v>I. E. R. GABRIELA WHITE DE VELEZ</v>
          </cell>
          <cell r="H433" t="str">
            <v>CALLE 16  11-53</v>
          </cell>
          <cell r="I433">
            <v>8599025</v>
          </cell>
          <cell r="J433" t="str">
            <v>GOMEZ TORO EDWIN HUMBERTO</v>
          </cell>
          <cell r="K433" t="str">
            <v>INSTITUCION EDUCATIVA</v>
          </cell>
          <cell r="M433" t="str">
            <v>OFICIAL</v>
          </cell>
          <cell r="N433" t="str">
            <v>MIXTO</v>
          </cell>
          <cell r="O433" t="str">
            <v>RURAL</v>
          </cell>
          <cell r="P433" t="str">
            <v>PREESCOLAR,MEDIA,BÁSICA SECUNDARIA,BÁSICA PRIMARIA</v>
          </cell>
          <cell r="Q433" t="str">
            <v>COMPLETA,NOCTURNA,FIN DE SEMANA</v>
          </cell>
        </row>
        <row r="434">
          <cell r="F434">
            <v>105306000175</v>
          </cell>
          <cell r="G434" t="str">
            <v>I. E. LUIS ANDRADE VALDERRAMA</v>
          </cell>
          <cell r="H434" t="str">
            <v>CL 10 8 12</v>
          </cell>
          <cell r="I434">
            <v>8571014</v>
          </cell>
          <cell r="J434" t="str">
            <v>ARBOLEDA JARAMILLO TOBIAS DE LOS MILAGROS</v>
          </cell>
          <cell r="K434" t="str">
            <v>INSTITUCION EDUCATIVA</v>
          </cell>
          <cell r="M434" t="str">
            <v>OFICIAL</v>
          </cell>
          <cell r="N434" t="str">
            <v>MIXTO</v>
          </cell>
          <cell r="O434" t="str">
            <v>RURAL,URBANA</v>
          </cell>
          <cell r="P434" t="str">
            <v>PREESCOLAR,MEDIA,BÁSICA SECUNDARIA,BÁSICA PRIMARIA</v>
          </cell>
          <cell r="Q434" t="str">
            <v>MAÑANA,COMPLETA,TARDE</v>
          </cell>
        </row>
        <row r="435">
          <cell r="F435">
            <v>205665000487</v>
          </cell>
          <cell r="G435" t="str">
            <v>I. E. R. LA CABAÑA</v>
          </cell>
          <cell r="H435" t="str">
            <v>VDA. LA CABAÑA</v>
          </cell>
          <cell r="J435" t="str">
            <v>DEIBY ARLETH TORREGLOSA MARTINEZ</v>
          </cell>
          <cell r="K435" t="str">
            <v>INSTITUCION EDUCATIVA</v>
          </cell>
          <cell r="M435" t="str">
            <v>OFICIAL</v>
          </cell>
          <cell r="N435" t="str">
            <v>MIXTO</v>
          </cell>
          <cell r="O435" t="str">
            <v>RURAL</v>
          </cell>
          <cell r="P435" t="str">
            <v>PREESCOLAR,MEDIA,BÁSICA SECUNDARIA,BÁSICA PRIMARIA</v>
          </cell>
          <cell r="Q435" t="str">
            <v>MAÑANA,COMPLETA,FIN DE SEMANA</v>
          </cell>
        </row>
        <row r="436">
          <cell r="F436">
            <v>105172000238</v>
          </cell>
          <cell r="G436" t="str">
            <v>I.E. GONZALO MEJIA</v>
          </cell>
          <cell r="H436" t="str">
            <v xml:space="preserve">CL 96 105 63 </v>
          </cell>
          <cell r="I436">
            <v>8253093</v>
          </cell>
          <cell r="J436" t="str">
            <v>CORDOBA MURILLO JHOVANNY</v>
          </cell>
          <cell r="K436" t="str">
            <v>INSTITUCION EDUCATIVA</v>
          </cell>
          <cell r="M436" t="str">
            <v>OFICIAL</v>
          </cell>
          <cell r="N436" t="str">
            <v>MIXTO</v>
          </cell>
          <cell r="O436" t="str">
            <v>URBANA</v>
          </cell>
          <cell r="P436" t="str">
            <v>PREESCOLAR,MEDIA,BÁSICA SECUNDARIA,BÁSICA PRIMARIA</v>
          </cell>
          <cell r="Q436" t="str">
            <v>MAÑANA,ÚNICA,TARDE,FIN DE SEMANA</v>
          </cell>
        </row>
        <row r="437">
          <cell r="F437">
            <v>205031010412</v>
          </cell>
          <cell r="G437" t="str">
            <v>C. E. R. TINITACITA</v>
          </cell>
          <cell r="H437" t="str">
            <v>VDA TINITACITA</v>
          </cell>
          <cell r="J437" t="str">
            <v>LOPEZ TORO JORGE ALEXANDER</v>
          </cell>
          <cell r="K437" t="str">
            <v>CENTRO EDUCATIVO</v>
          </cell>
          <cell r="M437" t="str">
            <v>OFICIAL</v>
          </cell>
          <cell r="N437" t="str">
            <v>MIXTO</v>
          </cell>
          <cell r="O437" t="str">
            <v>RURAL</v>
          </cell>
          <cell r="P437" t="str">
            <v>PREESCOLAR,BÁSICA SECUNDARIA,BÁSICA PRIMARIA</v>
          </cell>
          <cell r="Q437" t="str">
            <v>COMPLETA,NOCTURNA</v>
          </cell>
        </row>
        <row r="438">
          <cell r="F438">
            <v>205736000238</v>
          </cell>
          <cell r="G438" t="str">
            <v>I. E. R. FRAY MARTIN DE PORRES</v>
          </cell>
          <cell r="H438" t="str">
            <v>CORREG. DE FRAGUAS</v>
          </cell>
          <cell r="I438" t="str">
            <v>321 8325749</v>
          </cell>
          <cell r="J438" t="str">
            <v>RAMIREZ VASQUEZ WEIMAR ALBERTO</v>
          </cell>
          <cell r="K438" t="str">
            <v>INSTITUCION EDUCATIVA</v>
          </cell>
          <cell r="M438" t="str">
            <v>OFICIAL</v>
          </cell>
          <cell r="N438" t="str">
            <v>MIXTO</v>
          </cell>
          <cell r="O438" t="str">
            <v>RURAL</v>
          </cell>
          <cell r="P438" t="str">
            <v>PREESCOLAR,MEDIA,BÁSICA SECUNDARIA,BÁSICA PRIMARIA</v>
          </cell>
          <cell r="Q438" t="str">
            <v>MAÑANA,COMPLETA,TARDE,FIN DE SEMANA</v>
          </cell>
        </row>
        <row r="439">
          <cell r="F439">
            <v>205113000407</v>
          </cell>
          <cell r="G439" t="str">
            <v>I. E. R. ADOLFO MORENO USUGA</v>
          </cell>
          <cell r="H439" t="str">
            <v>CORREG. TABACAL</v>
          </cell>
          <cell r="I439">
            <v>8513337</v>
          </cell>
          <cell r="J439" t="str">
            <v>JIMENEZ TAPIAS ELIBER JOHNNY</v>
          </cell>
          <cell r="K439" t="str">
            <v>INSTITUCION EDUCATIVA</v>
          </cell>
          <cell r="M439" t="str">
            <v>OFICIAL</v>
          </cell>
          <cell r="N439" t="str">
            <v>MIXTO</v>
          </cell>
          <cell r="O439" t="str">
            <v>RURAL</v>
          </cell>
          <cell r="P439" t="str">
            <v>PREESCOLAR,MEDIA,BÁSICA SECUNDARIA,BÁSICA PRIMARIA</v>
          </cell>
          <cell r="Q439" t="str">
            <v>COMPLETA,NOCTURNA,FIN DE SEMANA</v>
          </cell>
        </row>
        <row r="440">
          <cell r="F440">
            <v>105031001516</v>
          </cell>
          <cell r="G440" t="str">
            <v>I. E. EDUARDO FERNANDEZ BOTERO</v>
          </cell>
          <cell r="H440" t="str">
            <v>KR 20 GIRARDOT 20 68</v>
          </cell>
          <cell r="I440">
            <v>8300355</v>
          </cell>
          <cell r="J440" t="str">
            <v>MARULANDA LENIS GUSTAVO ALBEIRO</v>
          </cell>
          <cell r="K440" t="str">
            <v>INSTITUCION EDUCATIVA</v>
          </cell>
          <cell r="M440" t="str">
            <v>OFICIAL</v>
          </cell>
          <cell r="N440" t="str">
            <v>MIXTO</v>
          </cell>
          <cell r="O440" t="str">
            <v>URBANA,RURAL</v>
          </cell>
          <cell r="P440" t="str">
            <v>PREESCOLAR,MEDIA,BÁSICA SECUNDARIA,BÁSICA PRIMARIA</v>
          </cell>
          <cell r="Q440" t="str">
            <v>MAÑANA,COMPLETA,NOCTURNA,TARDE,FIN DE SEMANA</v>
          </cell>
        </row>
        <row r="441">
          <cell r="F441">
            <v>105697000069</v>
          </cell>
          <cell r="G441" t="str">
            <v>INSTITUCIÓN EDUCATIVA PBRO. LUIS RODOLFO GOMEZ</v>
          </cell>
          <cell r="H441" t="str">
            <v xml:space="preserve">KR 59 45 87 </v>
          </cell>
          <cell r="I441" t="str">
            <v>5460187- 5465013</v>
          </cell>
          <cell r="J441" t="str">
            <v>MONSALVE PATIÑO ANGELA RUTH</v>
          </cell>
          <cell r="K441" t="str">
            <v>INSTITUCION EDUCATIVA</v>
          </cell>
          <cell r="M441" t="str">
            <v>OFICIAL</v>
          </cell>
          <cell r="N441" t="str">
            <v>MIXTO</v>
          </cell>
          <cell r="O441" t="str">
            <v>URBANA</v>
          </cell>
          <cell r="P441" t="str">
            <v>PREESCOLAR,MEDIA,BÁSICA SECUNDARIA,BÁSICA PRIMARIA</v>
          </cell>
          <cell r="Q441" t="str">
            <v>MAÑANA,COMPLETA,NOCTURNA,TARDE,FIN DE SEMANA</v>
          </cell>
        </row>
        <row r="442">
          <cell r="F442">
            <v>105425000019</v>
          </cell>
          <cell r="G442" t="str">
            <v>INSTITUCION EDUCATIVA FILIBERTO RESTREPO SIERRA</v>
          </cell>
          <cell r="H442" t="str">
            <v>CL 30 25 35</v>
          </cell>
          <cell r="I442">
            <v>8640281</v>
          </cell>
          <cell r="J442" t="str">
            <v>PUENTES PEREZ ANGEL CUSTODIO</v>
          </cell>
          <cell r="K442" t="str">
            <v>INSTITUCION EDUCATIVA</v>
          </cell>
          <cell r="M442" t="str">
            <v>OFICIAL</v>
          </cell>
          <cell r="N442" t="str">
            <v>MIXTO</v>
          </cell>
          <cell r="O442" t="str">
            <v>RURAL,URBANA</v>
          </cell>
          <cell r="P442" t="str">
            <v>PREESCOLAR,MEDIA,BÁSICA SECUNDARIA,BÁSICA PRIMARIA</v>
          </cell>
          <cell r="Q442" t="str">
            <v>MAÑANA,COMPLETA,NOCTURNA,TARDE,FIN DE SEMANA</v>
          </cell>
        </row>
        <row r="443">
          <cell r="F443">
            <v>105282000390</v>
          </cell>
          <cell r="G443" t="str">
            <v>I. E. EFE GOMEZ</v>
          </cell>
          <cell r="H443" t="str">
            <v xml:space="preserve">KR 51 43 57 </v>
          </cell>
          <cell r="I443" t="str">
            <v>8401172 - 8401415</v>
          </cell>
          <cell r="J443" t="str">
            <v>MESA SANCHEZ SILVIA JANETH</v>
          </cell>
          <cell r="K443" t="str">
            <v>INSTITUCION EDUCATIVA</v>
          </cell>
          <cell r="M443" t="str">
            <v>OFICIAL</v>
          </cell>
          <cell r="N443" t="str">
            <v>MIXTO</v>
          </cell>
          <cell r="O443" t="str">
            <v>URBANA</v>
          </cell>
          <cell r="P443" t="str">
            <v>PREESCOLAR,MEDIA,BÁSICA SECUNDARIA,BÁSICA PRIMARIA</v>
          </cell>
          <cell r="Q443" t="str">
            <v>COMPLETA,NOCTURNA</v>
          </cell>
        </row>
        <row r="444">
          <cell r="F444">
            <v>105172000572</v>
          </cell>
          <cell r="G444" t="str">
            <v>I. E. CHIGORODO</v>
          </cell>
          <cell r="H444" t="str">
            <v xml:space="preserve">CL 94 103 53 </v>
          </cell>
          <cell r="I444">
            <v>8254019</v>
          </cell>
          <cell r="J444" t="str">
            <v>YOLIS GONZALEZ LUIS EMILIO</v>
          </cell>
          <cell r="K444" t="str">
            <v>INSTITUCION EDUCATIVA</v>
          </cell>
          <cell r="M444" t="str">
            <v>OFICIAL</v>
          </cell>
          <cell r="N444" t="str">
            <v>MIXTO</v>
          </cell>
          <cell r="O444" t="str">
            <v>URBANA</v>
          </cell>
          <cell r="P444" t="str">
            <v>PREESCOLAR,MEDIA,BÁSICA SECUNDARIA,BÁSICA PRIMARIA</v>
          </cell>
          <cell r="Q444" t="str">
            <v>MAÑANA,TARDE</v>
          </cell>
        </row>
        <row r="445">
          <cell r="F445">
            <v>205856000177</v>
          </cell>
          <cell r="G445" t="str">
            <v>I. E. RAFAEL URIBE URIBE</v>
          </cell>
          <cell r="H445" t="str">
            <v xml:space="preserve">KR 31 29 36 </v>
          </cell>
          <cell r="I445">
            <v>8454713</v>
          </cell>
          <cell r="J445" t="str">
            <v>MARULANDA JHON JAIRO</v>
          </cell>
          <cell r="K445" t="str">
            <v>INSTITUCION EDUCATIVA</v>
          </cell>
          <cell r="M445" t="str">
            <v>OFICIAL</v>
          </cell>
          <cell r="N445" t="str">
            <v>MIXTO</v>
          </cell>
          <cell r="O445" t="str">
            <v>URBANA</v>
          </cell>
          <cell r="P445" t="str">
            <v>PREESCOLAR,MEDIA,BÁSICA SECUNDARIA,BÁSICA PRIMARIA</v>
          </cell>
          <cell r="Q445" t="str">
            <v>MAÑANA,COMPLETA,NOCTURNA,TARDE,FIN DE SEMANA</v>
          </cell>
        </row>
        <row r="446">
          <cell r="F446">
            <v>205591000072</v>
          </cell>
          <cell r="G446" t="str">
            <v>I. E. R. ESTACION COCORNA</v>
          </cell>
          <cell r="H446" t="str">
            <v>CL. 10 10-31</v>
          </cell>
          <cell r="J446" t="str">
            <v>VILLANUEVA BARRAGAN BLADIMIR</v>
          </cell>
          <cell r="K446" t="str">
            <v>INSTITUCION EDUCATIVA</v>
          </cell>
          <cell r="M446" t="str">
            <v>OFICIAL</v>
          </cell>
          <cell r="N446" t="str">
            <v>MIXTO</v>
          </cell>
          <cell r="O446" t="str">
            <v>RURAL</v>
          </cell>
          <cell r="P446" t="str">
            <v>PREESCOLAR,MEDIA,BÁSICA SECUNDARIA,BÁSICA PRIMARIA</v>
          </cell>
          <cell r="Q446" t="str">
            <v>COMPLETA,NOCTURNA,TARDE,FIN DE SEMANA</v>
          </cell>
        </row>
        <row r="447">
          <cell r="F447">
            <v>205051000081</v>
          </cell>
          <cell r="G447" t="str">
            <v>I. E. R. PAJILLAL</v>
          </cell>
          <cell r="H447" t="str">
            <v>VDA EL PAJILLAL</v>
          </cell>
          <cell r="I447" t="str">
            <v>824 50 38</v>
          </cell>
          <cell r="J447" t="str">
            <v>VALDES HERNANDEZ ETEL</v>
          </cell>
          <cell r="K447" t="str">
            <v>INSTITUCION EDUCATIVA</v>
          </cell>
          <cell r="M447" t="str">
            <v>OFICIAL</v>
          </cell>
          <cell r="N447" t="str">
            <v>MIXTO</v>
          </cell>
          <cell r="O447" t="str">
            <v>RURAL</v>
          </cell>
          <cell r="P447" t="str">
            <v>PREESCOLAR,MEDIA,BÁSICA SECUNDARIA,BÁSICA PRIMARIA</v>
          </cell>
          <cell r="Q447" t="str">
            <v>MAÑANA,COMPLETA,NOCTURNA,TARDE,FIN DE SEMANA</v>
          </cell>
        </row>
        <row r="448">
          <cell r="F448">
            <v>105250000185</v>
          </cell>
          <cell r="G448" t="str">
            <v>I. E. BIJAO</v>
          </cell>
          <cell r="H448" t="str">
            <v xml:space="preserve">CL 54 48 33 </v>
          </cell>
          <cell r="J448" t="str">
            <v>MORENO BANDERA JOSE DE LA ROSA</v>
          </cell>
          <cell r="K448" t="str">
            <v>INSTITUCION EDUCATIVA</v>
          </cell>
          <cell r="M448" t="str">
            <v>OFICIAL</v>
          </cell>
          <cell r="N448" t="str">
            <v>MIXTO</v>
          </cell>
          <cell r="O448" t="str">
            <v>URBANA</v>
          </cell>
          <cell r="P448" t="str">
            <v>PREESCOLAR,MEDIA,BÁSICA SECUNDARIA,BÁSICA PRIMARIA</v>
          </cell>
          <cell r="Q448" t="str">
            <v>MAÑANA,TARDE,FIN DE SEMANA</v>
          </cell>
        </row>
        <row r="449">
          <cell r="F449">
            <v>205101000355</v>
          </cell>
          <cell r="G449" t="str">
            <v>INSTITUCIÓN EDUCATIVA RURAL FARALLONES</v>
          </cell>
          <cell r="H449" t="str">
            <v>CORREG. SAN BERNARDO DE LOS FARALLONES</v>
          </cell>
          <cell r="I449">
            <v>8422260</v>
          </cell>
          <cell r="J449" t="str">
            <v>MEJIA HERNANDEZ JOHN BAYRON</v>
          </cell>
          <cell r="K449" t="str">
            <v>INSTITUCION EDUCATIVA</v>
          </cell>
          <cell r="M449" t="str">
            <v>OFICIAL</v>
          </cell>
          <cell r="N449" t="str">
            <v>MIXTO</v>
          </cell>
          <cell r="O449" t="str">
            <v>RURAL</v>
          </cell>
          <cell r="P449" t="str">
            <v>PREESCOLAR,MEDIA,BÁSICA SECUNDARIA,BÁSICA PRIMARIA</v>
          </cell>
          <cell r="Q449" t="str">
            <v>COMPLETA,NOCTURNA,FIN DE SEMANA</v>
          </cell>
        </row>
        <row r="450">
          <cell r="F450">
            <v>205129000156</v>
          </cell>
          <cell r="G450" t="str">
            <v>CENTRO EDUCATIVO RURAL CLAUDINA MUNERA</v>
          </cell>
          <cell r="H450" t="str">
            <v>VDA. LA CORRALA</v>
          </cell>
          <cell r="I450">
            <v>3244377978</v>
          </cell>
          <cell r="J450" t="str">
            <v>RESTREPO VELASQUEZ DAVIDANIEL</v>
          </cell>
          <cell r="K450" t="str">
            <v>CENTRO EDUCATIVO</v>
          </cell>
          <cell r="M450" t="str">
            <v>OFICIAL</v>
          </cell>
          <cell r="N450" t="str">
            <v>MIXTO</v>
          </cell>
          <cell r="O450" t="str">
            <v>RURAL</v>
          </cell>
          <cell r="P450" t="str">
            <v>PREESCOLAR,BÁSICA SECUNDARIA,BÁSICA PRIMARIA</v>
          </cell>
          <cell r="Q450" t="str">
            <v>MAÑANA</v>
          </cell>
        </row>
        <row r="451">
          <cell r="F451">
            <v>105895000091</v>
          </cell>
          <cell r="G451" t="str">
            <v>I. E. FRANCISCO DE PAULA SANTANDER</v>
          </cell>
          <cell r="H451" t="str">
            <v xml:space="preserve">AV 30 39 A 54 </v>
          </cell>
          <cell r="J451" t="str">
            <v>PALACIOS MOSQUERA FELIX ARIEL</v>
          </cell>
          <cell r="K451" t="str">
            <v>INSTITUCION EDUCATIVA</v>
          </cell>
          <cell r="M451" t="str">
            <v>OFICIAL</v>
          </cell>
          <cell r="N451" t="str">
            <v>MIXTO</v>
          </cell>
          <cell r="O451" t="str">
            <v>URBANA</v>
          </cell>
          <cell r="P451" t="str">
            <v>PREESCOLAR,MEDIA,BÁSICA SECUNDARIA,BÁSICA PRIMARIA</v>
          </cell>
          <cell r="Q451" t="str">
            <v>MAÑANA,NOCTURNA,TARDE,FIN DE SEMANA</v>
          </cell>
        </row>
        <row r="452">
          <cell r="F452">
            <v>105579000160</v>
          </cell>
          <cell r="G452" t="str">
            <v>INSTITUCION EDUCATIVA BOMBONA</v>
          </cell>
          <cell r="H452" t="str">
            <v xml:space="preserve">CL 64 10 20 </v>
          </cell>
          <cell r="I452">
            <v>8332834</v>
          </cell>
          <cell r="J452" t="str">
            <v>LEANDRO HUBERTO CHACON CORREA</v>
          </cell>
          <cell r="K452" t="str">
            <v>INSTITUCION EDUCATIVA</v>
          </cell>
          <cell r="M452" t="str">
            <v>OFICIAL</v>
          </cell>
          <cell r="N452" t="str">
            <v>MIXTO</v>
          </cell>
          <cell r="O452" t="str">
            <v>URBANA</v>
          </cell>
          <cell r="P452" t="str">
            <v>PREESCOLAR,MEDIA,BÁSICA SECUNDARIA,BÁSICA PRIMARIA</v>
          </cell>
          <cell r="Q452" t="str">
            <v>MAÑANA,TARDE,FIN DE SEMANA</v>
          </cell>
        </row>
        <row r="453">
          <cell r="F453">
            <v>105792000190</v>
          </cell>
          <cell r="G453" t="str">
            <v>I. E. JOSE PRIETO ARANGO</v>
          </cell>
          <cell r="H453" t="str">
            <v xml:space="preserve">CL 18 27 77 </v>
          </cell>
          <cell r="I453">
            <v>8458716</v>
          </cell>
          <cell r="J453" t="str">
            <v>QUINTERO HURTADO EDITH DE JESUS</v>
          </cell>
          <cell r="K453" t="str">
            <v>INSTITUCION EDUCATIVA</v>
          </cell>
          <cell r="M453" t="str">
            <v>OFICIAL</v>
          </cell>
          <cell r="N453" t="str">
            <v>MIXTO</v>
          </cell>
          <cell r="O453" t="str">
            <v>URBANA</v>
          </cell>
          <cell r="P453" t="str">
            <v>PREESCOLAR,MEDIA,BÁSICA SECUNDARIA,BÁSICA PRIMARIA</v>
          </cell>
          <cell r="Q453" t="str">
            <v>MAÑANA,COMPLETA,ÚNICA,NOCTURNA,TARDE,FIN DE SEMANA</v>
          </cell>
        </row>
        <row r="454">
          <cell r="F454">
            <v>205051000014</v>
          </cell>
          <cell r="G454" t="str">
            <v>INSTITUCION EDUCATIVA SAN JUAN DE URABA</v>
          </cell>
          <cell r="H454" t="str">
            <v xml:space="preserve">KR 20 23 137 </v>
          </cell>
          <cell r="I454">
            <v>8212013</v>
          </cell>
          <cell r="J454" t="str">
            <v>MONTOYA YUDICELY</v>
          </cell>
          <cell r="K454" t="str">
            <v>INSTITUCION EDUCATIVA</v>
          </cell>
          <cell r="M454" t="str">
            <v>OFICIAL</v>
          </cell>
          <cell r="N454" t="str">
            <v>MIXTO</v>
          </cell>
          <cell r="O454" t="str">
            <v>URBANA</v>
          </cell>
          <cell r="P454" t="str">
            <v>PREESCOLAR,MEDIA,BÁSICA SECUNDARIA,BÁSICA PRIMARIA</v>
          </cell>
          <cell r="Q454" t="str">
            <v>MAÑANA,NOCTURNA,TARDE,FIN DE SEMANA</v>
          </cell>
        </row>
        <row r="455">
          <cell r="F455">
            <v>205679000501</v>
          </cell>
          <cell r="G455" t="str">
            <v>I. E. VERSALLES</v>
          </cell>
          <cell r="H455" t="str">
            <v>CORREG. VERSALLES</v>
          </cell>
          <cell r="I455" t="str">
            <v>8439379 -8439031</v>
          </cell>
          <cell r="J455" t="str">
            <v>MUÑOZ CORDOBA ROBINSON</v>
          </cell>
          <cell r="K455" t="str">
            <v>INSTITUCION EDUCATIVA</v>
          </cell>
          <cell r="M455" t="str">
            <v>OFICIAL</v>
          </cell>
          <cell r="N455" t="str">
            <v>MIXTO</v>
          </cell>
          <cell r="O455" t="str">
            <v>RURAL</v>
          </cell>
          <cell r="P455" t="str">
            <v>PREESCOLAR,MEDIA,BÁSICA SECUNDARIA,BÁSICA PRIMARIA</v>
          </cell>
          <cell r="Q455" t="str">
            <v>COMPLETA,NOCTURNA</v>
          </cell>
        </row>
        <row r="456">
          <cell r="F456">
            <v>105042000732</v>
          </cell>
          <cell r="G456" t="str">
            <v>I. E. ARTURO VELASQUEZ ORTIZ</v>
          </cell>
          <cell r="H456" t="str">
            <v>CL 9 2 25</v>
          </cell>
          <cell r="I456">
            <v>8533754</v>
          </cell>
          <cell r="J456" t="str">
            <v xml:space="preserve">CEBALLOS CARVJAL MIGUEL ANGEL </v>
          </cell>
          <cell r="K456" t="str">
            <v>INSTITUCION EDUCATIVA</v>
          </cell>
          <cell r="M456" t="str">
            <v>OFICIAL</v>
          </cell>
          <cell r="N456" t="str">
            <v>MIXTO</v>
          </cell>
          <cell r="O456" t="str">
            <v>RURAL,URBANA</v>
          </cell>
          <cell r="P456" t="str">
            <v>PREESCOLAR,MEDIA,BÁSICA SECUNDARIA,BÁSICA PRIMARIA</v>
          </cell>
          <cell r="Q456" t="str">
            <v>MAÑANA,COMPLETA,NOCTURNA,TARDE,FIN DE SEMANA</v>
          </cell>
        </row>
        <row r="457">
          <cell r="F457">
            <v>105031000056</v>
          </cell>
          <cell r="G457" t="str">
            <v>INSTITUCIÓN EDUCATIVA PRESBITERO GERARDO MONTOYA</v>
          </cell>
          <cell r="H457" t="str">
            <v>KR ZEA 21 57</v>
          </cell>
          <cell r="I457" t="str">
            <v>8300395-8301155</v>
          </cell>
          <cell r="J457" t="str">
            <v>LUZ HERMINIA GONZALEZ RAMIREZ</v>
          </cell>
          <cell r="K457" t="str">
            <v>INSTITUCION EDUCATIVA</v>
          </cell>
          <cell r="M457" t="str">
            <v>OFICIAL</v>
          </cell>
          <cell r="N457" t="str">
            <v>MIXTO</v>
          </cell>
          <cell r="O457" t="str">
            <v>URBANA,RURAL</v>
          </cell>
          <cell r="P457" t="str">
            <v>PREESCOLAR,MEDIA,BÁSICA SECUNDARIA,BÁSICA PRIMARIA</v>
          </cell>
          <cell r="Q457" t="str">
            <v>MAÑANA,COMPLETA,NOCTURNA,TARDE,FIN DE SEMANA</v>
          </cell>
        </row>
        <row r="458">
          <cell r="F458">
            <v>205854000129</v>
          </cell>
          <cell r="G458" t="str">
            <v>I. E. R. MARCO A ROJO</v>
          </cell>
          <cell r="H458" t="str">
            <v>CORREG PTO. VALDIVIA</v>
          </cell>
          <cell r="J458" t="str">
            <v>PALACIOS PALACIOS FERNELIX</v>
          </cell>
          <cell r="K458" t="str">
            <v>INSTITUCION EDUCATIVA</v>
          </cell>
          <cell r="M458" t="str">
            <v>OFICIAL</v>
          </cell>
          <cell r="N458" t="str">
            <v>MIXTO</v>
          </cell>
          <cell r="O458" t="str">
            <v>RURAL</v>
          </cell>
          <cell r="P458" t="str">
            <v>PREESCOLAR,MEDIA,BÁSICA SECUNDARIA,BÁSICA PRIMARIA</v>
          </cell>
          <cell r="Q458" t="str">
            <v>MAÑANA,COMPLETA,NOCTURNA,TARDE,FIN DE SEMANA</v>
          </cell>
        </row>
        <row r="459">
          <cell r="F459">
            <v>105284000575</v>
          </cell>
          <cell r="G459" t="str">
            <v>INSTITUCION EDUCATIVA LAS MERCEDES</v>
          </cell>
          <cell r="H459" t="str">
            <v>KR 31 44 33</v>
          </cell>
          <cell r="I459">
            <v>8595821</v>
          </cell>
          <cell r="J459" t="str">
            <v>RIOS MENA ESNODIO</v>
          </cell>
          <cell r="K459" t="str">
            <v>INSTITUCION EDUCATIVA</v>
          </cell>
          <cell r="M459" t="str">
            <v>OFICIAL</v>
          </cell>
          <cell r="N459" t="str">
            <v>MIXTO</v>
          </cell>
          <cell r="O459" t="str">
            <v>RURAL,URBANA</v>
          </cell>
          <cell r="P459" t="str">
            <v>PREESCOLAR,MEDIA,BÁSICA SECUNDARIA,BÁSICA PRIMARIA</v>
          </cell>
          <cell r="Q459" t="str">
            <v>MAÑANA,COMPLETA,NOCTURNA,TARDE</v>
          </cell>
        </row>
        <row r="460">
          <cell r="F460">
            <v>105895001119</v>
          </cell>
          <cell r="G460" t="str">
            <v>I. E. LUIS FERNANDO RESTREPO RESTREPO</v>
          </cell>
          <cell r="H460" t="str">
            <v xml:space="preserve">KR 21 47 25 </v>
          </cell>
          <cell r="I460" t="str">
            <v>838 81 08</v>
          </cell>
          <cell r="J460" t="str">
            <v>SIERRA POSADA PEDRO JOSE</v>
          </cell>
          <cell r="K460" t="str">
            <v>INSTITUCION EDUCATIVA</v>
          </cell>
          <cell r="M460" t="str">
            <v>OFICIAL</v>
          </cell>
          <cell r="N460" t="str">
            <v>MIXTO</v>
          </cell>
          <cell r="O460" t="str">
            <v>URBANA</v>
          </cell>
          <cell r="P460" t="str">
            <v>PREESCOLAR,MEDIA,BÁSICA SECUNDARIA,BÁSICA PRIMARIA</v>
          </cell>
          <cell r="Q460" t="str">
            <v>MAÑANA,TARDE,FIN DE SEMANA</v>
          </cell>
        </row>
        <row r="461">
          <cell r="F461">
            <v>105761000299</v>
          </cell>
          <cell r="G461" t="str">
            <v>I. E. ESCUELA NORMAL SUPERIOR SANTA TERESITA</v>
          </cell>
          <cell r="H461" t="str">
            <v>CL 14 10-09</v>
          </cell>
          <cell r="I461">
            <v>8541703</v>
          </cell>
          <cell r="J461" t="str">
            <v>OCAMPO OLARTE JAIME ALBERTO</v>
          </cell>
          <cell r="K461" t="str">
            <v>INSTITUCION EDUCATIVA</v>
          </cell>
          <cell r="M461" t="str">
            <v>OFICIAL</v>
          </cell>
          <cell r="N461" t="str">
            <v>MIXTO</v>
          </cell>
          <cell r="O461" t="str">
            <v>URBANA,RURAL</v>
          </cell>
          <cell r="P461" t="str">
            <v>PREESCOLAR,MEDIA,BÁSICA SECUNDARIA,BÁSICA PRIMARIA</v>
          </cell>
          <cell r="Q461" t="str">
            <v>COMPLETA,NOCTURNA,TARDE,FIN DE SEMANA</v>
          </cell>
        </row>
        <row r="462">
          <cell r="F462">
            <v>205306000099</v>
          </cell>
          <cell r="G462" t="str">
            <v>I.E.R. SANTA ROSA DE LIMA</v>
          </cell>
          <cell r="H462" t="str">
            <v>CL. 10  8-17</v>
          </cell>
          <cell r="I462">
            <v>8571238</v>
          </cell>
          <cell r="J462" t="str">
            <v>HERRERA MUÑOZ JAIRO ALONSO</v>
          </cell>
          <cell r="K462" t="str">
            <v>INSTITUCION EDUCATIVA</v>
          </cell>
          <cell r="M462" t="str">
            <v>OFICIAL</v>
          </cell>
          <cell r="N462" t="str">
            <v>MIXTO</v>
          </cell>
          <cell r="O462" t="str">
            <v>RURAL</v>
          </cell>
          <cell r="P462" t="str">
            <v>PREESCOLAR,MEDIA,BÁSICA SECUNDARIA,BÁSICA PRIMARIA</v>
          </cell>
          <cell r="Q462" t="str">
            <v>MAÑANA,COMPLETA,TARDE,FIN DE SEMANA</v>
          </cell>
        </row>
        <row r="463">
          <cell r="F463">
            <v>205240000351</v>
          </cell>
          <cell r="G463" t="str">
            <v>INSTITUCION EDUCATIVA RURAL PRESBITERO GABRIEL YEPES YEPES</v>
          </cell>
          <cell r="H463" t="str">
            <v>KR 6 12 33</v>
          </cell>
          <cell r="I463">
            <v>8577038</v>
          </cell>
          <cell r="J463" t="str">
            <v xml:space="preserve">TORO GIRALDO CARLOS ALBERTO </v>
          </cell>
          <cell r="K463" t="str">
            <v>INSTITUCION EDUCATIVA</v>
          </cell>
          <cell r="M463" t="str">
            <v>OFICIAL</v>
          </cell>
          <cell r="N463" t="str">
            <v>MIXTO</v>
          </cell>
          <cell r="O463" t="str">
            <v>RURAL</v>
          </cell>
          <cell r="P463" t="str">
            <v>PREESCOLAR,MEDIA,BÁSICA SECUNDARIA,BÁSICA PRIMARIA</v>
          </cell>
          <cell r="Q463" t="str">
            <v>COMPLETA,NOCTURNA,TARDE,FIN DE SEMANA</v>
          </cell>
        </row>
        <row r="464">
          <cell r="F464">
            <v>105129000208</v>
          </cell>
          <cell r="G464" t="str">
            <v>INSTITUCION EDUCATIVA MARIA AUXILIADORA</v>
          </cell>
          <cell r="H464" t="str">
            <v>KR 49 131 S 23</v>
          </cell>
          <cell r="I464" t="str">
            <v>4800290 Ext 101- 102</v>
          </cell>
          <cell r="J464" t="str">
            <v>GRANADOS RESTREPO LUIS GONZALO</v>
          </cell>
          <cell r="K464" t="str">
            <v>INSTITUCION EDUCATIVA</v>
          </cell>
          <cell r="M464" t="str">
            <v>OFICIAL</v>
          </cell>
          <cell r="N464" t="str">
            <v>MIXTO</v>
          </cell>
          <cell r="O464" t="str">
            <v>RURAL,URBANA</v>
          </cell>
          <cell r="P464" t="str">
            <v>PREESCOLAR,MEDIA,BÁSICA SECUNDARIA,BÁSICA PRIMARIA</v>
          </cell>
          <cell r="Q464" t="str">
            <v>MAÑANA,COMPLETA,NOCTURNA,TARDE</v>
          </cell>
        </row>
        <row r="465">
          <cell r="F465">
            <v>105147000045</v>
          </cell>
          <cell r="G465" t="str">
            <v>I. E. LUIS CARLOS GALAN SARMIENTO</v>
          </cell>
          <cell r="H465" t="str">
            <v xml:space="preserve">CL 80 73 00 </v>
          </cell>
          <cell r="I465" t="str">
            <v>8237378 - 8236569</v>
          </cell>
          <cell r="J465" t="str">
            <v>BETANCUR LESCANO CARLOS ALBERTO</v>
          </cell>
          <cell r="K465" t="str">
            <v>INSTITUCION EDUCATIVA</v>
          </cell>
          <cell r="M465" t="str">
            <v>OFICIAL</v>
          </cell>
          <cell r="N465" t="str">
            <v>MIXTO</v>
          </cell>
          <cell r="O465" t="str">
            <v>URBANA</v>
          </cell>
          <cell r="P465" t="str">
            <v>PREESCOLAR,MEDIA,BÁSICA SECUNDARIA,BÁSICA PRIMARIA</v>
          </cell>
          <cell r="Q465" t="str">
            <v>MAÑANA,NOCTURNA,TARDE,FIN DE SEMANA</v>
          </cell>
        </row>
        <row r="466">
          <cell r="F466">
            <v>105079000015</v>
          </cell>
          <cell r="G466" t="str">
            <v>I. E. MANUEL JOSE CAICEDO</v>
          </cell>
          <cell r="H466" t="str">
            <v>CL 16 KR 8 2 IN 110</v>
          </cell>
          <cell r="I466">
            <v>4061616</v>
          </cell>
          <cell r="J466" t="str">
            <v>TORO JARAMILLO SANDRA MARIA</v>
          </cell>
          <cell r="K466" t="str">
            <v>INSTITUCION EDUCATIVA</v>
          </cell>
          <cell r="M466" t="str">
            <v>OFICIAL</v>
          </cell>
          <cell r="N466" t="str">
            <v>MIXTO</v>
          </cell>
          <cell r="O466" t="str">
            <v>RURAL,URBANA</v>
          </cell>
          <cell r="P466" t="str">
            <v>PREESCOLAR,MEDIA,BÁSICA SECUNDARIA,BÁSICA PRIMARIA</v>
          </cell>
          <cell r="Q466" t="str">
            <v>MAÑANA,ÚNICA,TARDE,FIN DE SEMANA</v>
          </cell>
        </row>
        <row r="467">
          <cell r="F467">
            <v>205790001088</v>
          </cell>
          <cell r="G467" t="str">
            <v>INSTITUCION EDUCATIVA RURAL LA CAUCANA</v>
          </cell>
          <cell r="H467" t="str">
            <v>CORREG. LA CAUCANA</v>
          </cell>
          <cell r="I467">
            <v>8308670</v>
          </cell>
          <cell r="J467" t="str">
            <v>ZAPATA CORREA EDGAR DE JESUS</v>
          </cell>
          <cell r="K467" t="str">
            <v>INSTITUCION EDUCATIVA</v>
          </cell>
          <cell r="M467" t="str">
            <v>OFICIAL</v>
          </cell>
          <cell r="N467" t="str">
            <v>MIXTO</v>
          </cell>
          <cell r="O467" t="str">
            <v>RURAL</v>
          </cell>
          <cell r="P467" t="str">
            <v>PREESCOLAR,MEDIA,BÁSICA SECUNDARIA,BÁSICA PRIMARIA</v>
          </cell>
          <cell r="Q467" t="str">
            <v>MAÑANA,COMPLETA,NOCTURNA,TARDE,FIN DE SEMANA</v>
          </cell>
        </row>
        <row r="468">
          <cell r="F468">
            <v>105664000292</v>
          </cell>
          <cell r="G468" t="str">
            <v>I.E. PADRE ROBERTO ARROYAVE VELEZ</v>
          </cell>
          <cell r="H468" t="str">
            <v>CL 46 50 225</v>
          </cell>
          <cell r="I468">
            <v>8687124</v>
          </cell>
          <cell r="J468" t="str">
            <v xml:space="preserve">SUAZA RESTREPO JORGE IVAN </v>
          </cell>
          <cell r="K468" t="str">
            <v>INSTITUCION EDUCATIVA</v>
          </cell>
          <cell r="M468" t="str">
            <v>OFICIAL</v>
          </cell>
          <cell r="N468" t="str">
            <v>MIXTO</v>
          </cell>
          <cell r="O468" t="str">
            <v>RURAL,URBANA</v>
          </cell>
          <cell r="P468" t="str">
            <v>PREESCOLAR,MEDIA,BÁSICA SECUNDARIA,BÁSICA PRIMARIA</v>
          </cell>
          <cell r="Q468" t="str">
            <v>COMPLETA,FIN DE SEMANA</v>
          </cell>
        </row>
        <row r="469">
          <cell r="F469">
            <v>205172000101</v>
          </cell>
          <cell r="G469" t="str">
            <v>I. E. R. BARRANQUILLITA</v>
          </cell>
          <cell r="H469" t="str">
            <v>CORREG. BARRANQUILLITA</v>
          </cell>
          <cell r="I469">
            <v>8245029</v>
          </cell>
          <cell r="J469" t="str">
            <v>CUESTA PEREA JOSE ARNULFO</v>
          </cell>
          <cell r="K469" t="str">
            <v>INSTITUCION EDUCATIVA</v>
          </cell>
          <cell r="M469" t="str">
            <v>OFICIAL</v>
          </cell>
          <cell r="N469" t="str">
            <v>MIXTO</v>
          </cell>
          <cell r="O469" t="str">
            <v>RURAL</v>
          </cell>
          <cell r="P469" t="str">
            <v>PREESCOLAR,MEDIA,BÁSICA SECUNDARIA,BÁSICA PRIMARIA</v>
          </cell>
          <cell r="Q469" t="str">
            <v>MAÑANA,COMPLETA,NOCTURNA,TARDE,FIN DE SEMANA</v>
          </cell>
        </row>
        <row r="470">
          <cell r="F470">
            <v>205440000305</v>
          </cell>
          <cell r="G470" t="str">
            <v>I E R ROSALIA HOYOS</v>
          </cell>
          <cell r="H470" t="str">
            <v>VDA. LA PRIMAVERA</v>
          </cell>
          <cell r="I470">
            <v>5483023</v>
          </cell>
          <cell r="J470" t="str">
            <v>RESTREPO GONZALEZ ANTONIO DE JESUS</v>
          </cell>
          <cell r="K470" t="str">
            <v>INSTITUCION EDUCATIVA</v>
          </cell>
          <cell r="M470" t="str">
            <v>OFICIAL</v>
          </cell>
          <cell r="N470" t="str">
            <v>MIXTO</v>
          </cell>
          <cell r="O470" t="str">
            <v>RURAL</v>
          </cell>
          <cell r="P470" t="str">
            <v>PREESCOLAR,MEDIA,BÁSICA SECUNDARIA,BÁSICA PRIMARIA</v>
          </cell>
          <cell r="Q470" t="str">
            <v>MAÑANA,COMPLETA,FIN DE SEMANA</v>
          </cell>
        </row>
        <row r="471">
          <cell r="F471">
            <v>205660000853</v>
          </cell>
          <cell r="G471" t="str">
            <v>I. E. R. LA JOSEFINA</v>
          </cell>
          <cell r="H471" t="str">
            <v>VDA. LA JOSEFINA</v>
          </cell>
          <cell r="J471" t="str">
            <v>HERRERA MONCADA EMANUEL</v>
          </cell>
          <cell r="K471" t="str">
            <v>INSTITUCION EDUCATIVA</v>
          </cell>
          <cell r="M471" t="str">
            <v>OFICIAL</v>
          </cell>
          <cell r="N471" t="str">
            <v>MIXTO</v>
          </cell>
          <cell r="O471" t="str">
            <v>RURAL</v>
          </cell>
          <cell r="P471" t="str">
            <v>PREESCOLAR,MEDIA,BÁSICA SECUNDARIA,BÁSICA PRIMARIA</v>
          </cell>
          <cell r="Q471" t="str">
            <v>MAÑANA,COMPLETA,NOCTURNA,TARDE,FIN DE SEMANA</v>
          </cell>
        </row>
        <row r="472">
          <cell r="F472">
            <v>205495000151</v>
          </cell>
          <cell r="G472" t="str">
            <v>INSTITUCIÓN EDUCATIVA RURAL LA CONCHA</v>
          </cell>
          <cell r="H472" t="str">
            <v>CORREG LA CONCHA</v>
          </cell>
          <cell r="I472">
            <v>8308584</v>
          </cell>
          <cell r="J472" t="str">
            <v>CABRERA VIDES MELQUICEDEC</v>
          </cell>
          <cell r="K472" t="str">
            <v>INSTITUCION EDUCATIVA</v>
          </cell>
          <cell r="M472" t="str">
            <v>OFICIAL</v>
          </cell>
          <cell r="N472" t="str">
            <v>MIXTO</v>
          </cell>
          <cell r="O472" t="str">
            <v>RURAL</v>
          </cell>
          <cell r="P472" t="str">
            <v>PREESCOLAR,MEDIA,BÁSICA SECUNDARIA,BÁSICA PRIMARIA</v>
          </cell>
          <cell r="Q472" t="str">
            <v>MAÑANA,TARDE,FIN DE SEMANA</v>
          </cell>
        </row>
        <row r="473">
          <cell r="F473">
            <v>205364000163</v>
          </cell>
          <cell r="G473" t="str">
            <v>INSTITUCIÓN EDUCATIVA RURAL EMBERÁ KARMATARÚA</v>
          </cell>
          <cell r="H473" t="str">
            <v>RESGUARDO INDIGENA CRISTIANIA</v>
          </cell>
          <cell r="J473" t="str">
            <v>NIAZA PANCHI MARIA DOLLY</v>
          </cell>
          <cell r="K473" t="str">
            <v>INSTITUCION EDUCATIVA</v>
          </cell>
          <cell r="L473" t="str">
            <v>EMBERA CHAMI</v>
          </cell>
          <cell r="M473" t="str">
            <v>OFICIAL</v>
          </cell>
          <cell r="N473" t="str">
            <v>MIXTO</v>
          </cell>
          <cell r="O473" t="str">
            <v>RURAL</v>
          </cell>
          <cell r="P473" t="str">
            <v>PREESCOLAR,MEDIA,BÁSICA SECUNDARIA,BÁSICA PRIMARIA</v>
          </cell>
          <cell r="Q473" t="str">
            <v>MAÑANA,TARDE,FIN DE SEMANA</v>
          </cell>
        </row>
        <row r="474">
          <cell r="F474">
            <v>205120000391</v>
          </cell>
          <cell r="G474" t="str">
            <v>I. E. PIAMONTE</v>
          </cell>
          <cell r="H474" t="str">
            <v>CORREG. PIAMONTE</v>
          </cell>
          <cell r="J474" t="str">
            <v>ALVAREZ VEIRA PABLO CESAR</v>
          </cell>
          <cell r="K474" t="str">
            <v>INSTITUCION EDUCATIVA</v>
          </cell>
          <cell r="M474" t="str">
            <v>OFICIAL</v>
          </cell>
          <cell r="N474" t="str">
            <v>MIXTO</v>
          </cell>
          <cell r="O474" t="str">
            <v>RURAL</v>
          </cell>
          <cell r="P474" t="str">
            <v>PREESCOLAR,MEDIA,BÁSICA SECUNDARIA,BÁSICA PRIMARIA</v>
          </cell>
          <cell r="Q474" t="str">
            <v>MAÑANA,COMPLETA,TARDE,FIN DE SEMANA</v>
          </cell>
        </row>
        <row r="475">
          <cell r="F475">
            <v>105212000538</v>
          </cell>
          <cell r="G475" t="str">
            <v>I. E. GABRIELA MISTRAL</v>
          </cell>
          <cell r="H475" t="str">
            <v>KR 28  43-119</v>
          </cell>
          <cell r="I475" t="str">
            <v>2748300 - 4010510</v>
          </cell>
          <cell r="J475" t="str">
            <v>GOMEZ VELEZ GILDARDO ALBERTO</v>
          </cell>
          <cell r="K475" t="str">
            <v>INSTITUCION EDUCATIVA</v>
          </cell>
          <cell r="M475" t="str">
            <v>OFICIAL</v>
          </cell>
          <cell r="N475" t="str">
            <v>MIXTO</v>
          </cell>
          <cell r="O475" t="str">
            <v>URBANA,RURAL</v>
          </cell>
          <cell r="P475" t="str">
            <v>PREESCOLAR,MEDIA,BÁSICA SECUNDARIA,BÁSICA PRIMARIA</v>
          </cell>
          <cell r="Q475" t="str">
            <v>MAÑANA,NOCTURNA,TARDE,FIN DE SEMANA</v>
          </cell>
        </row>
        <row r="476">
          <cell r="F476">
            <v>105861000199</v>
          </cell>
          <cell r="G476" t="str">
            <v>I. E. SAN JOSE DE VENECIA</v>
          </cell>
          <cell r="H476" t="str">
            <v xml:space="preserve">TV 52 41 50 </v>
          </cell>
          <cell r="I476">
            <v>8490035</v>
          </cell>
          <cell r="J476" t="str">
            <v>PARRA GOMEZ OMAR DE JESUS</v>
          </cell>
          <cell r="K476" t="str">
            <v>INSTITUCION EDUCATIVA</v>
          </cell>
          <cell r="M476" t="str">
            <v>OFICIAL</v>
          </cell>
          <cell r="N476" t="str">
            <v>MIXTO</v>
          </cell>
          <cell r="O476" t="str">
            <v>URBANA</v>
          </cell>
          <cell r="P476" t="str">
            <v>PREESCOLAR,MEDIA,BÁSICA SECUNDARIA,BÁSICA PRIMARIA</v>
          </cell>
          <cell r="Q476" t="str">
            <v>MAÑANA,TARDE,FIN DE SEMANA</v>
          </cell>
        </row>
        <row r="477">
          <cell r="F477">
            <v>205282000483</v>
          </cell>
          <cell r="G477" t="str">
            <v>I. E. R. JOSE MARIA OBANDO</v>
          </cell>
          <cell r="H477" t="str">
            <v>VDA. EL PLAN</v>
          </cell>
          <cell r="I477">
            <v>8404648</v>
          </cell>
          <cell r="J477" t="str">
            <v>CASTAÑO VALLEJO MARIA OFELIA DEL SOCORRO</v>
          </cell>
          <cell r="K477" t="str">
            <v>INSTITUCION EDUCATIVA</v>
          </cell>
          <cell r="M477" t="str">
            <v>OFICIAL</v>
          </cell>
          <cell r="N477" t="str">
            <v>MIXTO</v>
          </cell>
          <cell r="O477" t="str">
            <v>RURAL</v>
          </cell>
          <cell r="P477" t="str">
            <v>PREESCOLAR,MEDIA,BÁSICA SECUNDARIA,BÁSICA PRIMARIA</v>
          </cell>
          <cell r="Q477" t="str">
            <v>COMPLETA</v>
          </cell>
        </row>
        <row r="478">
          <cell r="F478">
            <v>205790000235</v>
          </cell>
          <cell r="G478" t="str">
            <v>INSTITUCION EDUCATIVA LA INMACULADA</v>
          </cell>
          <cell r="H478" t="str">
            <v>CORREG. EL DOCE</v>
          </cell>
          <cell r="I478">
            <v>8308059</v>
          </cell>
          <cell r="J478" t="str">
            <v>ESPAÑA CONTRERAS ALFREDO MANUEL</v>
          </cell>
          <cell r="K478" t="str">
            <v>INSTITUCION EDUCATIVA</v>
          </cell>
          <cell r="M478" t="str">
            <v>OFICIAL</v>
          </cell>
          <cell r="N478" t="str">
            <v>MIXTO</v>
          </cell>
          <cell r="O478" t="str">
            <v>RURAL</v>
          </cell>
          <cell r="P478" t="str">
            <v>PREESCOLAR,MEDIA,BÁSICA SECUNDARIA,BÁSICA PRIMARIA</v>
          </cell>
          <cell r="Q478" t="str">
            <v>MAÑANA,COMPLETA,NOCTURNA,TARDE,FIN DE SEMANA</v>
          </cell>
        </row>
        <row r="479">
          <cell r="F479">
            <v>105308000041</v>
          </cell>
          <cell r="G479" t="str">
            <v>I. E. MANUEL JOSE SIERRA</v>
          </cell>
          <cell r="H479" t="str">
            <v>KR 10A  10D - 12</v>
          </cell>
          <cell r="I479" t="str">
            <v>3004732858 - 2890209 -2896621</v>
          </cell>
          <cell r="J479" t="str">
            <v>OSPINA BEDOYA BIBIANA MARIA</v>
          </cell>
          <cell r="K479" t="str">
            <v>INSTITUCION EDUCATIVA</v>
          </cell>
          <cell r="M479" t="str">
            <v>OFICIAL</v>
          </cell>
          <cell r="N479" t="str">
            <v>MIXTO</v>
          </cell>
          <cell r="O479" t="str">
            <v>URBANA,RURAL</v>
          </cell>
          <cell r="P479" t="str">
            <v>PREESCOLAR,MEDIA,BÁSICA SECUNDARIA,BÁSICA PRIMARIA</v>
          </cell>
          <cell r="Q479" t="str">
            <v>MAÑANA,COMPLETA,ÚNICA,NOCTURNA,TARDE,FIN DE SEMANA</v>
          </cell>
        </row>
        <row r="480">
          <cell r="F480">
            <v>205861000398</v>
          </cell>
          <cell r="G480" t="str">
            <v>I. E. URIBE GAVIRIA</v>
          </cell>
          <cell r="H480" t="str">
            <v>VDA. EL CERRO</v>
          </cell>
          <cell r="I480">
            <v>8423632</v>
          </cell>
          <cell r="J480" t="str">
            <v>ECHAVARRIA ECHAVARRIA MARIA MAGDALENA</v>
          </cell>
          <cell r="K480" t="str">
            <v>INSTITUCION EDUCATIVA</v>
          </cell>
          <cell r="M480" t="str">
            <v>OFICIAL</v>
          </cell>
          <cell r="N480" t="str">
            <v>MIXTO</v>
          </cell>
          <cell r="O480" t="str">
            <v>RURAL</v>
          </cell>
          <cell r="P480" t="str">
            <v>PREESCOLAR,MEDIA,BÁSICA SECUNDARIA,BÁSICA PRIMARIA</v>
          </cell>
          <cell r="Q480" t="str">
            <v>MAÑANA,COMPLETA,TARDE,FIN DE SEMANA</v>
          </cell>
        </row>
        <row r="481">
          <cell r="F481">
            <v>105212000511</v>
          </cell>
          <cell r="G481" t="str">
            <v>INSTITUCIÓN EDUCATIVA PRESBITERO BERNARDO MONTOYA</v>
          </cell>
          <cell r="H481" t="str">
            <v>CL. 50  34 - 07</v>
          </cell>
          <cell r="I481" t="str">
            <v>2746865 - 2741687</v>
          </cell>
          <cell r="J481" t="str">
            <v>SERNA HURTADO RAUL ESTEBAN</v>
          </cell>
          <cell r="K481" t="str">
            <v>INSTITUCION EDUCATIVA</v>
          </cell>
          <cell r="M481" t="str">
            <v>OFICIAL</v>
          </cell>
          <cell r="N481" t="str">
            <v>MIXTO</v>
          </cell>
          <cell r="O481" t="str">
            <v>URBANA,RURAL</v>
          </cell>
          <cell r="P481" t="str">
            <v>PREESCOLAR,MEDIA,BÁSICA SECUNDARIA,BÁSICA PRIMARIA</v>
          </cell>
          <cell r="Q481" t="str">
            <v>MAÑANA,TARDE</v>
          </cell>
        </row>
        <row r="482">
          <cell r="F482">
            <v>105212000163</v>
          </cell>
          <cell r="G482" t="str">
            <v>INSTITUCION EDUCATIVA JOSE MIGUEL DE RESTREPO Y PUERTA</v>
          </cell>
          <cell r="H482" t="str">
            <v xml:space="preserve">KR 47 47 A 05 </v>
          </cell>
          <cell r="I482">
            <v>2747522</v>
          </cell>
          <cell r="J482" t="str">
            <v>CUESTA MARTINEZ ZEFIRELLI</v>
          </cell>
          <cell r="K482" t="str">
            <v>INSTITUCION EDUCATIVA</v>
          </cell>
          <cell r="M482" t="str">
            <v>OFICIAL</v>
          </cell>
          <cell r="N482" t="str">
            <v>MIXTO</v>
          </cell>
          <cell r="O482" t="str">
            <v>URBANA</v>
          </cell>
          <cell r="P482" t="str">
            <v>PREESCOLAR,MEDIA,BÁSICA SECUNDARIA,BÁSICA PRIMARIA</v>
          </cell>
          <cell r="Q482" t="str">
            <v>MAÑANA,NOCTURNA,TARDE</v>
          </cell>
        </row>
        <row r="483">
          <cell r="F483">
            <v>205490000331</v>
          </cell>
          <cell r="G483" t="str">
            <v>C. E. R. BOBAL LA PLAYA</v>
          </cell>
          <cell r="H483" t="str">
            <v>VDA BOBAL LA PLAYA</v>
          </cell>
          <cell r="J483" t="str">
            <v>MORA MADERA MARIO MARTIN</v>
          </cell>
          <cell r="K483" t="str">
            <v>CENTRO EDUCATIVO</v>
          </cell>
          <cell r="M483" t="str">
            <v>OFICIAL</v>
          </cell>
          <cell r="N483" t="str">
            <v>MIXTO</v>
          </cell>
          <cell r="O483" t="str">
            <v>RURAL</v>
          </cell>
          <cell r="P483" t="str">
            <v>PREESCOLAR,BÁSICA SECUNDARIA,BÁSICA PRIMARIA</v>
          </cell>
          <cell r="Q483" t="str">
            <v>MAÑANA,COMPLETA,NOCTURNA,TARDE,FIN DE SEMANA</v>
          </cell>
        </row>
        <row r="484">
          <cell r="F484">
            <v>205887001201</v>
          </cell>
          <cell r="G484" t="str">
            <v>I. E. OCHALI</v>
          </cell>
          <cell r="H484" t="str">
            <v>CORREG. OCHALI</v>
          </cell>
          <cell r="I484">
            <v>3217561965</v>
          </cell>
          <cell r="J484" t="str">
            <v>QUINTERO RUIZ RICHARD BERNARDO</v>
          </cell>
          <cell r="K484" t="str">
            <v>INSTITUCION EDUCATIVA</v>
          </cell>
          <cell r="M484" t="str">
            <v>OFICIAL</v>
          </cell>
          <cell r="N484" t="str">
            <v>MIXTO</v>
          </cell>
          <cell r="O484" t="str">
            <v>RURAL</v>
          </cell>
          <cell r="P484" t="str">
            <v>PREESCOLAR,MEDIA,BÁSICA SECUNDARIA,BÁSICA PRIMARIA</v>
          </cell>
          <cell r="Q484" t="str">
            <v>COMPLETA,NOCTURNA,FIN DE SEMANA</v>
          </cell>
        </row>
        <row r="485">
          <cell r="F485">
            <v>205873000342</v>
          </cell>
          <cell r="G485" t="str">
            <v>INSTITUCIÓN EDUCATIVA RURAL BUCHADO</v>
          </cell>
          <cell r="H485" t="str">
            <v>CORREG. BUCHADO</v>
          </cell>
          <cell r="I485">
            <v>8678004</v>
          </cell>
          <cell r="J485" t="str">
            <v>MOSQUERA SALAS JORGE ELIECER</v>
          </cell>
          <cell r="K485" t="str">
            <v>INSTITUCION EDUCATIVA</v>
          </cell>
          <cell r="M485" t="str">
            <v>OFICIAL</v>
          </cell>
          <cell r="N485" t="str">
            <v>MIXTO</v>
          </cell>
          <cell r="O485" t="str">
            <v>RURAL</v>
          </cell>
          <cell r="P485" t="str">
            <v>PREESCOLAR,MEDIA,BÁSICA SECUNDARIA,BÁSICA PRIMARIA</v>
          </cell>
          <cell r="Q485" t="str">
            <v>MAÑANA,COMPLETA,NOCTURNA,FIN DE SEMANA</v>
          </cell>
        </row>
        <row r="486">
          <cell r="F486">
            <v>105895001160</v>
          </cell>
          <cell r="G486" t="str">
            <v>I. E. SANTO CRISTO DE ZARAGOZA</v>
          </cell>
          <cell r="H486" t="str">
            <v xml:space="preserve">CL 39 B 37 10 </v>
          </cell>
          <cell r="I486">
            <v>8389034</v>
          </cell>
          <cell r="J486" t="str">
            <v>HERRERA TANGARIFE AULIO ENRIQUE</v>
          </cell>
          <cell r="K486" t="str">
            <v>INSTITUCION EDUCATIVA</v>
          </cell>
          <cell r="M486" t="str">
            <v>OFICIAL</v>
          </cell>
          <cell r="N486" t="str">
            <v>MIXTO</v>
          </cell>
          <cell r="O486" t="str">
            <v>URBANA</v>
          </cell>
          <cell r="P486" t="str">
            <v>PREESCOLAR,MEDIA,BÁSICA SECUNDARIA,BÁSICA PRIMARIA</v>
          </cell>
          <cell r="Q486" t="str">
            <v>MAÑANA,TARDE,FIN DE SEMANA</v>
          </cell>
        </row>
        <row r="487">
          <cell r="F487">
            <v>205895000478</v>
          </cell>
          <cell r="G487" t="str">
            <v>C. E. R. 20 DE JULIO</v>
          </cell>
          <cell r="H487" t="str">
            <v>PUERTO COLOMBIA</v>
          </cell>
          <cell r="J487" t="str">
            <v>CORREA ARCE ERIC EDUARDO</v>
          </cell>
          <cell r="K487" t="str">
            <v>CENTRO EDUCATIVO</v>
          </cell>
          <cell r="M487" t="str">
            <v>OFICIAL</v>
          </cell>
          <cell r="N487" t="str">
            <v>MIXTO</v>
          </cell>
          <cell r="O487" t="str">
            <v>RURAL</v>
          </cell>
          <cell r="P487" t="str">
            <v>PREESCOLAR,BÁSICA PRIMARIA</v>
          </cell>
          <cell r="Q487" t="str">
            <v>MAÑANA,COMPLETA,FIN DE SEMANA</v>
          </cell>
        </row>
        <row r="488">
          <cell r="F488">
            <v>205858000093</v>
          </cell>
          <cell r="G488" t="str">
            <v>I. E. JHON F. KENNEDY</v>
          </cell>
          <cell r="H488" t="str">
            <v>CORREG. EL TIGRE</v>
          </cell>
          <cell r="J488" t="str">
            <v>ACEVEDO MENDEZ MAGNOLIA ALBIRIAM</v>
          </cell>
          <cell r="K488" t="str">
            <v>INSTITUCION EDUCATIVA</v>
          </cell>
          <cell r="M488" t="str">
            <v>OFICIAL</v>
          </cell>
          <cell r="N488" t="str">
            <v>MIXTO</v>
          </cell>
          <cell r="O488" t="str">
            <v>RURAL</v>
          </cell>
          <cell r="P488" t="str">
            <v>PREESCOLAR,MEDIA,BÁSICA SECUNDARIA,BÁSICA PRIMARIA</v>
          </cell>
          <cell r="Q488" t="str">
            <v>MAÑANA,COMPLETA,NOCTURNA,TARDE,FIN DE SEMANA</v>
          </cell>
        </row>
        <row r="489">
          <cell r="F489">
            <v>205670000452</v>
          </cell>
          <cell r="G489" t="str">
            <v>I. E. R. SAN JOSE DEL NUS</v>
          </cell>
          <cell r="H489" t="str">
            <v>CORREG SAN JOSE DEL NUS</v>
          </cell>
          <cell r="I489" t="str">
            <v>8556232- 8556016</v>
          </cell>
          <cell r="J489" t="str">
            <v>BEJARANO MARTINEZ JOSE HORTELIO</v>
          </cell>
          <cell r="K489" t="str">
            <v>INSTITUCION EDUCATIVA</v>
          </cell>
          <cell r="M489" t="str">
            <v>OFICIAL</v>
          </cell>
          <cell r="N489" t="str">
            <v>MIXTO</v>
          </cell>
          <cell r="O489" t="str">
            <v>RURAL</v>
          </cell>
          <cell r="P489" t="str">
            <v>PREESCOLAR,MEDIA,BÁSICA SECUNDARIA,BÁSICA PRIMARIA</v>
          </cell>
          <cell r="Q489" t="str">
            <v>COMPLETA,NOCTURNA,FIN DE SEMANA</v>
          </cell>
        </row>
        <row r="490">
          <cell r="F490">
            <v>105376000440</v>
          </cell>
          <cell r="G490" t="str">
            <v>I. E. LA PAZ</v>
          </cell>
          <cell r="H490" t="str">
            <v>CL 19 NRO 17 49 &lt;EOF&gt;</v>
          </cell>
          <cell r="I490">
            <v>4448718</v>
          </cell>
          <cell r="J490" t="str">
            <v>HENAO ARROYAVE JORGE MARIO</v>
          </cell>
          <cell r="K490" t="str">
            <v>INSTITUCION EDUCATIVA</v>
          </cell>
          <cell r="M490" t="str">
            <v>OFICIAL</v>
          </cell>
          <cell r="N490" t="str">
            <v>MIXTO</v>
          </cell>
          <cell r="O490" t="str">
            <v>URBANA</v>
          </cell>
          <cell r="P490" t="str">
            <v>PREESCOLAR,MEDIA,BÁSICA SECUNDARIA,BÁSICA PRIMARIA</v>
          </cell>
          <cell r="Q490" t="str">
            <v>MAÑANA,NOCTURNA,TARDE,FIN DE SEMANA</v>
          </cell>
        </row>
        <row r="491">
          <cell r="F491">
            <v>105364000401</v>
          </cell>
          <cell r="G491" t="str">
            <v>I. E. SAN ANTONIO</v>
          </cell>
          <cell r="H491" t="str">
            <v>KR 5 16 08</v>
          </cell>
          <cell r="I491" t="str">
            <v>8455601- 8455620</v>
          </cell>
          <cell r="J491" t="str">
            <v>BEDOYA HECTOR HERNAN</v>
          </cell>
          <cell r="K491" t="str">
            <v>INSTITUCION EDUCATIVA</v>
          </cell>
          <cell r="M491" t="str">
            <v>OFICIAL</v>
          </cell>
          <cell r="N491" t="str">
            <v>MIXTO</v>
          </cell>
          <cell r="O491" t="str">
            <v>URBANA</v>
          </cell>
          <cell r="P491" t="str">
            <v>PREESCOLAR,MEDIA,BÁSICA SECUNDARIA,BÁSICA PRIMARIA</v>
          </cell>
          <cell r="Q491" t="str">
            <v>MAÑANA,COMPLETA,NOCTURNA,TARDE,FIN DE SEMANA</v>
          </cell>
        </row>
        <row r="492">
          <cell r="F492">
            <v>205079000362</v>
          </cell>
          <cell r="G492" t="str">
            <v>C. E. R. PLATANITO</v>
          </cell>
          <cell r="H492" t="str">
            <v>VDA. PLATANITO</v>
          </cell>
          <cell r="I492">
            <v>4070252</v>
          </cell>
          <cell r="J492" t="str">
            <v>HINCAPIE RIOS MARTA LILIA</v>
          </cell>
          <cell r="K492" t="str">
            <v>CENTRO EDUCATIVO</v>
          </cell>
          <cell r="M492" t="str">
            <v>OFICIAL</v>
          </cell>
          <cell r="N492" t="str">
            <v>MIXTO</v>
          </cell>
          <cell r="O492" t="str">
            <v>RURAL</v>
          </cell>
          <cell r="P492" t="str">
            <v>PREESCOLAR,BÁSICA SECUNDARIA,BÁSICA PRIMARIA</v>
          </cell>
          <cell r="Q492" t="str">
            <v>MAÑANA,COMPLETA,NOCTURNA</v>
          </cell>
        </row>
        <row r="493">
          <cell r="F493">
            <v>205172001484</v>
          </cell>
          <cell r="G493" t="str">
            <v>I. E. R. CELESTINO DIAZ</v>
          </cell>
          <cell r="H493" t="str">
            <v>VDA. JURADO</v>
          </cell>
          <cell r="I493" t="str">
            <v>825 31 35</v>
          </cell>
          <cell r="J493" t="str">
            <v>GONZALEZ USUGA KARINA MARCELA</v>
          </cell>
          <cell r="K493" t="str">
            <v>INSTITUCION EDUCATIVA</v>
          </cell>
          <cell r="M493" t="str">
            <v>OFICIAL</v>
          </cell>
          <cell r="N493" t="str">
            <v>MIXTO</v>
          </cell>
          <cell r="O493" t="str">
            <v>RURAL</v>
          </cell>
          <cell r="P493" t="str">
            <v>PREESCOLAR,MEDIA,BÁSICA SECUNDARIA,BÁSICA PRIMARIA</v>
          </cell>
          <cell r="Q493" t="str">
            <v>COMPLETA,NOCTURNA,FIN DE SEMANA</v>
          </cell>
        </row>
        <row r="494">
          <cell r="F494">
            <v>105667000013</v>
          </cell>
          <cell r="G494" t="str">
            <v>I. E. SAN RAFAEL</v>
          </cell>
          <cell r="H494" t="str">
            <v>KR 30 22 075</v>
          </cell>
          <cell r="I494">
            <v>8586516</v>
          </cell>
          <cell r="J494" t="str">
            <v>SANCHEZ CARDONA JHONY OVIDIO</v>
          </cell>
          <cell r="K494" t="str">
            <v>INSTITUCION EDUCATIVA</v>
          </cell>
          <cell r="M494" t="str">
            <v>OFICIAL</v>
          </cell>
          <cell r="N494" t="str">
            <v>MIXTO</v>
          </cell>
          <cell r="O494" t="str">
            <v>RURAL,URBANA</v>
          </cell>
          <cell r="P494" t="str">
            <v>PREESCOLAR,MEDIA,BÁSICA SECUNDARIA,BÁSICA PRIMARIA</v>
          </cell>
          <cell r="Q494" t="str">
            <v>MAÑANA,COMPLETA,NOCTURNA,FIN DE SEMANA</v>
          </cell>
        </row>
        <row r="495">
          <cell r="F495">
            <v>205310000354</v>
          </cell>
          <cell r="G495" t="str">
            <v>INSTITUCION EDUCATIVA RURAL EL SALTO</v>
          </cell>
          <cell r="H495" t="str">
            <v>CORREG. EL SALTO</v>
          </cell>
          <cell r="I495" t="str">
            <v>380 95 02</v>
          </cell>
          <cell r="J495" t="str">
            <v>MONTOYA RUA LUIS CARLOS</v>
          </cell>
          <cell r="K495" t="str">
            <v>INSTITUCION EDUCATIVA</v>
          </cell>
          <cell r="M495" t="str">
            <v>OFICIAL</v>
          </cell>
          <cell r="N495" t="str">
            <v>MIXTO</v>
          </cell>
          <cell r="O495" t="str">
            <v>RURAL</v>
          </cell>
          <cell r="P495" t="str">
            <v>PREESCOLAR,MEDIA,BÁSICA SECUNDARIA,BÁSICA PRIMARIA</v>
          </cell>
          <cell r="Q495" t="str">
            <v>COMPLETA,FIN DE SEMANA</v>
          </cell>
        </row>
        <row r="496">
          <cell r="F496">
            <v>205873000067</v>
          </cell>
          <cell r="G496" t="str">
            <v>I. E. SAN ANTONIO DE PADUA</v>
          </cell>
          <cell r="H496" t="str">
            <v>CORREG. SAN ANTONIO</v>
          </cell>
          <cell r="I496">
            <v>6729422</v>
          </cell>
          <cell r="J496" t="str">
            <v>ROMAÑA LEMUS LEONTE</v>
          </cell>
          <cell r="K496" t="str">
            <v>INSTITUCION EDUCATIVA</v>
          </cell>
          <cell r="M496" t="str">
            <v>OFICIAL</v>
          </cell>
          <cell r="N496" t="str">
            <v>MIXTO</v>
          </cell>
          <cell r="O496" t="str">
            <v>RURAL</v>
          </cell>
          <cell r="P496" t="str">
            <v>PREESCOLAR,MEDIA,BÁSICA SECUNDARIA,BÁSICA PRIMARIA</v>
          </cell>
          <cell r="Q496" t="str">
            <v>MAÑANA,COMPLETA,NOCTURNA,FIN DE SEMANA</v>
          </cell>
        </row>
        <row r="497">
          <cell r="F497">
            <v>205129000121</v>
          </cell>
          <cell r="G497" t="str">
            <v>I. E. R. DARIO GUTIERREZ RAVE</v>
          </cell>
          <cell r="H497" t="str">
            <v>CRA. 50  VDA. PRIMAVERA</v>
          </cell>
          <cell r="I497">
            <v>2788814</v>
          </cell>
          <cell r="J497" t="str">
            <v>MONTOYA WALTER HUMBERTO</v>
          </cell>
          <cell r="K497" t="str">
            <v>INSTITUCION EDUCATIVA</v>
          </cell>
          <cell r="M497" t="str">
            <v>OFICIAL</v>
          </cell>
          <cell r="N497" t="str">
            <v>MIXTO</v>
          </cell>
          <cell r="O497" t="str">
            <v>RURAL</v>
          </cell>
          <cell r="P497" t="str">
            <v>PREESCOLAR,MEDIA,BÁSICA SECUNDARIA,BÁSICA PRIMARIA</v>
          </cell>
          <cell r="Q497" t="str">
            <v>MAÑANA,COMPLETA,TARDE</v>
          </cell>
        </row>
        <row r="498">
          <cell r="F498">
            <v>205895000320</v>
          </cell>
          <cell r="G498" t="str">
            <v>INSTITUCION EDUCATIVA RURAL SIMON BOLIVAR</v>
          </cell>
          <cell r="H498" t="str">
            <v>CORREG EL PATO</v>
          </cell>
          <cell r="J498" t="str">
            <v>CARDONA PATIÑO LUIS CARLOS</v>
          </cell>
          <cell r="K498" t="str">
            <v>INSTITUCION EDUCATIVA</v>
          </cell>
          <cell r="M498" t="str">
            <v>OFICIAL</v>
          </cell>
          <cell r="N498" t="str">
            <v>MIXTO</v>
          </cell>
          <cell r="O498" t="str">
            <v>RURAL</v>
          </cell>
          <cell r="P498" t="str">
            <v>PREESCOLAR,MEDIA,BÁSICA SECUNDARIA,BÁSICA PRIMARIA</v>
          </cell>
          <cell r="Q498" t="str">
            <v>MAÑANA,COMPLETA,TARDE,FIN DE SEMANA</v>
          </cell>
        </row>
        <row r="499">
          <cell r="F499">
            <v>105129000216</v>
          </cell>
          <cell r="G499" t="str">
            <v>INSTITUCION EDUCATIVA JOSE MARIA BERNAL</v>
          </cell>
          <cell r="H499" t="str">
            <v xml:space="preserve">CL 127 S 54 51 </v>
          </cell>
          <cell r="I499" t="str">
            <v>2781005-2781086-3034383-2786826</v>
          </cell>
          <cell r="J499" t="str">
            <v>PATIÑO ROVIDIO DE JESUS</v>
          </cell>
          <cell r="K499" t="str">
            <v>INSTITUCION EDUCATIVA</v>
          </cell>
          <cell r="M499" t="str">
            <v>OFICIAL</v>
          </cell>
          <cell r="N499" t="str">
            <v>MIXTO</v>
          </cell>
          <cell r="O499" t="str">
            <v>URBANA</v>
          </cell>
          <cell r="P499" t="str">
            <v>PREESCOLAR,MEDIA,BÁSICA SECUNDARIA,BÁSICA PRIMARIA</v>
          </cell>
          <cell r="Q499" t="str">
            <v>MAÑANA,TARDE,FIN DE SEMANA</v>
          </cell>
        </row>
        <row r="500">
          <cell r="F500">
            <v>205318000345</v>
          </cell>
          <cell r="G500" t="str">
            <v>I.E.R. HOJAS ANCHAS</v>
          </cell>
          <cell r="H500" t="str">
            <v>VDA. HOJAS ANCHAS</v>
          </cell>
          <cell r="I500">
            <v>5625309</v>
          </cell>
          <cell r="J500" t="str">
            <v>CARMONA PEDRO PABLO</v>
          </cell>
          <cell r="K500" t="str">
            <v>INSTITUCION EDUCATIVA</v>
          </cell>
          <cell r="M500" t="str">
            <v>OFICIAL</v>
          </cell>
          <cell r="N500" t="str">
            <v>MIXTO</v>
          </cell>
          <cell r="O500" t="str">
            <v>RURAL</v>
          </cell>
          <cell r="P500" t="str">
            <v>PREESCOLAR,MEDIA,BÁSICA SECUNDARIA,BÁSICA PRIMARIA</v>
          </cell>
          <cell r="Q500" t="str">
            <v>COMPLETA,NOCTURNA,FIN DE SEMANA</v>
          </cell>
        </row>
        <row r="501">
          <cell r="F501">
            <v>205031000191</v>
          </cell>
          <cell r="G501" t="str">
            <v>I. E. R. PORTACHUELO</v>
          </cell>
          <cell r="H501" t="str">
            <v>CORREG.PORTACHUELO</v>
          </cell>
          <cell r="J501" t="str">
            <v>RUA CARDEÑO NORBEY DE JESUS</v>
          </cell>
          <cell r="K501" t="str">
            <v>INSTITUCION EDUCATIVA</v>
          </cell>
          <cell r="M501" t="str">
            <v>OFICIAL</v>
          </cell>
          <cell r="N501" t="str">
            <v>MIXTO</v>
          </cell>
          <cell r="O501" t="str">
            <v>RURAL</v>
          </cell>
          <cell r="P501" t="str">
            <v>PREESCOLAR,MEDIA,BÁSICA SECUNDARIA,BÁSICA PRIMARIA</v>
          </cell>
          <cell r="Q501" t="str">
            <v>COMPLETA,NOCTURNA,FIN DE SEMANA</v>
          </cell>
        </row>
        <row r="502">
          <cell r="F502">
            <v>205086000092</v>
          </cell>
          <cell r="G502" t="str">
            <v>I. E. R. CARLOS GONZALEZ</v>
          </cell>
          <cell r="H502" t="str">
            <v>VDA. ZANCUDITO</v>
          </cell>
          <cell r="I502">
            <v>8674702</v>
          </cell>
          <cell r="J502" t="str">
            <v>MELO MARTÍNEZ JOSÉ MARÍA ALBEIRO</v>
          </cell>
          <cell r="K502" t="str">
            <v>INSTITUCION EDUCATIVA</v>
          </cell>
          <cell r="M502" t="str">
            <v>OFICIAL</v>
          </cell>
          <cell r="N502" t="str">
            <v>MIXTO</v>
          </cell>
          <cell r="O502" t="str">
            <v>RURAL</v>
          </cell>
          <cell r="P502" t="str">
            <v>PREESCOLAR,MEDIA,BÁSICA SECUNDARIA,BÁSICA PRIMARIA</v>
          </cell>
          <cell r="Q502" t="str">
            <v>COMPLETA,FIN DE SEMANA</v>
          </cell>
        </row>
        <row r="503">
          <cell r="F503">
            <v>105101000571</v>
          </cell>
          <cell r="G503" t="str">
            <v>I. E. SAN JOSE DEL CITARA</v>
          </cell>
          <cell r="H503" t="str">
            <v>KR 47 B 46 A 139</v>
          </cell>
          <cell r="I503">
            <v>8413732</v>
          </cell>
          <cell r="J503" t="str">
            <v>BOLIVAR ECHEVERRI HECTOR FERNAN</v>
          </cell>
          <cell r="K503" t="str">
            <v>INSTITUCION EDUCATIVA</v>
          </cell>
          <cell r="M503" t="str">
            <v>OFICIAL</v>
          </cell>
          <cell r="N503" t="str">
            <v>MIXTO</v>
          </cell>
          <cell r="O503" t="str">
            <v>RURAL,URBANA</v>
          </cell>
          <cell r="P503" t="str">
            <v>PREESCOLAR,MEDIA,BÁSICA SECUNDARIA,BÁSICA PRIMARIA</v>
          </cell>
          <cell r="Q503" t="str">
            <v>MAÑANA,COMPLETA,NOCTURNA,TARDE,FIN DE SEMANA</v>
          </cell>
        </row>
        <row r="504">
          <cell r="F504">
            <v>105353000051</v>
          </cell>
          <cell r="G504" t="str">
            <v>INSTITUCION EDUCATIVA AURA MARIA VALENCIA</v>
          </cell>
          <cell r="H504" t="str">
            <v>CL 49 52 51</v>
          </cell>
          <cell r="I504" t="str">
            <v>8432052 - 8432076</v>
          </cell>
          <cell r="J504" t="str">
            <v>MARIN ATEHORTUA ORLANDO ARTURO</v>
          </cell>
          <cell r="K504" t="str">
            <v>INSTITUCION EDUCATIVA</v>
          </cell>
          <cell r="M504" t="str">
            <v>OFICIAL</v>
          </cell>
          <cell r="N504" t="str">
            <v>MIXTO</v>
          </cell>
          <cell r="O504" t="str">
            <v>RURAL,URBANA</v>
          </cell>
          <cell r="P504" t="str">
            <v>PREESCOLAR,MEDIA,BÁSICA SECUNDARIA,BÁSICA PRIMARIA</v>
          </cell>
          <cell r="Q504" t="str">
            <v>COMPLETA,NOCTURNA,FIN DE SEMANA</v>
          </cell>
        </row>
        <row r="505">
          <cell r="F505">
            <v>105591000027</v>
          </cell>
          <cell r="G505" t="str">
            <v>I. E. PABLO VI</v>
          </cell>
          <cell r="H505" t="str">
            <v>CL 14 12 58 &lt;EOF&gt;</v>
          </cell>
          <cell r="I505" t="str">
            <v>8352103-835 20 53</v>
          </cell>
          <cell r="J505" t="str">
            <v>GUZMAN MELO ORLANDO</v>
          </cell>
          <cell r="K505" t="str">
            <v>INSTITUCION EDUCATIVA</v>
          </cell>
          <cell r="M505" t="str">
            <v>OFICIAL</v>
          </cell>
          <cell r="N505" t="str">
            <v>MIXTO</v>
          </cell>
          <cell r="O505" t="str">
            <v>URBANA</v>
          </cell>
          <cell r="P505" t="str">
            <v>PREESCOLAR,MEDIA,BÁSICA SECUNDARIA,BÁSICA PRIMARIA</v>
          </cell>
          <cell r="Q505" t="str">
            <v>COMPLETA,NOCTURNA,FIN DE SEMANA</v>
          </cell>
        </row>
        <row r="506">
          <cell r="F506">
            <v>105495000024</v>
          </cell>
          <cell r="G506" t="str">
            <v>I. E. NECHI</v>
          </cell>
          <cell r="H506" t="str">
            <v xml:space="preserve">CL 27 30 03 </v>
          </cell>
          <cell r="I506">
            <v>8368044</v>
          </cell>
          <cell r="J506" t="str">
            <v>VELEZ OSORIO JOSE ELGER</v>
          </cell>
          <cell r="K506" t="str">
            <v>INSTITUCION EDUCATIVA</v>
          </cell>
          <cell r="M506" t="str">
            <v>OFICIAL</v>
          </cell>
          <cell r="N506" t="str">
            <v>MIXTO</v>
          </cell>
          <cell r="O506" t="str">
            <v>URBANA</v>
          </cell>
          <cell r="P506" t="str">
            <v>PREESCOLAR,MEDIA,BÁSICA SECUNDARIA,BÁSICA PRIMARIA</v>
          </cell>
          <cell r="Q506" t="str">
            <v>MAÑANA,COMPLETA,NOCTURNA,TARDE,FIN DE SEMANA</v>
          </cell>
        </row>
        <row r="507">
          <cell r="F507">
            <v>205686000584</v>
          </cell>
          <cell r="G507" t="str">
            <v>INSTITUCION EDUCATIVA RURAL PORFIRIO BARBA JACOB</v>
          </cell>
          <cell r="H507" t="str">
            <v>CORREG. SAN PABLO</v>
          </cell>
          <cell r="I507">
            <v>8513539</v>
          </cell>
          <cell r="J507" t="str">
            <v>PALACIOS RENTERIA LUZ ALICIA</v>
          </cell>
          <cell r="K507" t="str">
            <v>INSTITUCION EDUCATIVA</v>
          </cell>
          <cell r="M507" t="str">
            <v>OFICIAL</v>
          </cell>
          <cell r="N507" t="str">
            <v>MIXTO</v>
          </cell>
          <cell r="O507" t="str">
            <v>RURAL</v>
          </cell>
          <cell r="P507" t="str">
            <v>PREESCOLAR,MEDIA,BÁSICA SECUNDARIA,BÁSICA PRIMARIA</v>
          </cell>
          <cell r="Q507" t="str">
            <v>COMPLETA,FIN DE SEMANA</v>
          </cell>
        </row>
        <row r="508">
          <cell r="F508">
            <v>105628000227</v>
          </cell>
          <cell r="G508" t="str">
            <v>INSTITUCION EDUCATIVA SAN JOSE</v>
          </cell>
          <cell r="H508" t="str">
            <v>KR 19 14 56</v>
          </cell>
          <cell r="I508" t="str">
            <v>8554108 - 8554089</v>
          </cell>
          <cell r="J508" t="str">
            <v>CHICA URIBE HUGO ALBERTO</v>
          </cell>
          <cell r="K508" t="str">
            <v>INSTITUCION EDUCATIVA</v>
          </cell>
          <cell r="M508" t="str">
            <v>OFICIAL</v>
          </cell>
          <cell r="N508" t="str">
            <v>MIXTO</v>
          </cell>
          <cell r="O508" t="str">
            <v>URBANA,RURAL</v>
          </cell>
          <cell r="P508" t="str">
            <v>PREESCOLAR,MEDIA,BÁSICA SECUNDARIA,BÁSICA PRIMARIA</v>
          </cell>
          <cell r="Q508" t="str">
            <v>COMPLETA,NOCTURNA,TARDE,FIN DE SEMANA</v>
          </cell>
        </row>
        <row r="509">
          <cell r="F509">
            <v>105679000426</v>
          </cell>
          <cell r="G509" t="str">
            <v>I. E. TOMAS EASTMAN</v>
          </cell>
          <cell r="H509" t="str">
            <v>VDA. CHONTALITO</v>
          </cell>
          <cell r="I509">
            <v>8463262</v>
          </cell>
          <cell r="J509" t="str">
            <v>BEDOYA BEDOYA JOHN FRANKY</v>
          </cell>
          <cell r="K509" t="str">
            <v>INSTITUCION EDUCATIVA</v>
          </cell>
          <cell r="M509" t="str">
            <v>OFICIAL</v>
          </cell>
          <cell r="N509" t="str">
            <v>MIXTO</v>
          </cell>
          <cell r="O509" t="str">
            <v>RURAL,URBANA</v>
          </cell>
          <cell r="P509" t="str">
            <v>PREESCOLAR,MEDIA,BÁSICA SECUNDARIA,BÁSICA PRIMARIA</v>
          </cell>
          <cell r="Q509" t="str">
            <v>MAÑANA,COMPLETA,NOCTURNA,TARDE,FIN DE SEMANA</v>
          </cell>
        </row>
        <row r="510">
          <cell r="F510">
            <v>205670000819</v>
          </cell>
          <cell r="G510" t="str">
            <v>I. E. R. PROVIDENCIA</v>
          </cell>
          <cell r="H510" t="str">
            <v>CORREG. PROVIDENCIA</v>
          </cell>
          <cell r="I510">
            <v>8657819</v>
          </cell>
          <cell r="J510" t="str">
            <v>DUQUE OROZCO NOLBERTO</v>
          </cell>
          <cell r="K510" t="str">
            <v>INSTITUCION EDUCATIVA</v>
          </cell>
          <cell r="M510" t="str">
            <v>OFICIAL</v>
          </cell>
          <cell r="N510" t="str">
            <v>MIXTO</v>
          </cell>
          <cell r="O510" t="str">
            <v>RURAL</v>
          </cell>
          <cell r="P510" t="str">
            <v>PREESCOLAR,MEDIA,BÁSICA SECUNDARIA,BÁSICA PRIMARIA</v>
          </cell>
          <cell r="Q510" t="str">
            <v>COMPLETA,FIN DE SEMANA</v>
          </cell>
        </row>
        <row r="511">
          <cell r="F511">
            <v>205679000498</v>
          </cell>
          <cell r="G511" t="str">
            <v>I. E. LA PINTADA</v>
          </cell>
          <cell r="H511" t="str">
            <v xml:space="preserve">CL 35 33 C 11 </v>
          </cell>
          <cell r="I511">
            <v>8454152</v>
          </cell>
          <cell r="J511" t="str">
            <v>SUAREZ RIOS JAIME DE JESUS</v>
          </cell>
          <cell r="K511" t="str">
            <v>INSTITUCION EDUCATIVA</v>
          </cell>
          <cell r="M511" t="str">
            <v>OFICIAL</v>
          </cell>
          <cell r="N511" t="str">
            <v>MIXTO</v>
          </cell>
          <cell r="O511" t="str">
            <v>URBANA</v>
          </cell>
          <cell r="P511" t="str">
            <v>PREESCOLAR,MEDIA,BÁSICA SECUNDARIA,BÁSICA PRIMARIA</v>
          </cell>
          <cell r="Q511" t="str">
            <v>MAÑANA,NOCTURNA,TARDE,FIN DE SEMANA</v>
          </cell>
        </row>
        <row r="512">
          <cell r="F512">
            <v>205591000056</v>
          </cell>
          <cell r="G512" t="str">
            <v>I. E. R. ENRIQUE DURAN</v>
          </cell>
          <cell r="H512" t="str">
            <v>CORREG SANTIAGO BERRIO</v>
          </cell>
          <cell r="J512" t="str">
            <v>GIRALDO CORREDOR JOHN JAIRO</v>
          </cell>
          <cell r="K512" t="str">
            <v>INSTITUCION EDUCATIVA</v>
          </cell>
          <cell r="M512" t="str">
            <v>OFICIAL</v>
          </cell>
          <cell r="N512" t="str">
            <v>MIXTO</v>
          </cell>
          <cell r="O512" t="str">
            <v>RURAL</v>
          </cell>
          <cell r="P512" t="str">
            <v>PREESCOLAR,MEDIA,BÁSICA SECUNDARIA,BÁSICA PRIMARIA</v>
          </cell>
          <cell r="Q512" t="str">
            <v>MAÑANA,COMPLETA,NOCTURNA,TARDE,FIN DE SEMANA</v>
          </cell>
        </row>
        <row r="513">
          <cell r="F513">
            <v>205051000090</v>
          </cell>
          <cell r="G513" t="str">
            <v>C. E. R. SAN JUDAS TADEO</v>
          </cell>
          <cell r="H513" t="str">
            <v>CORREG LAS NARANJITAS</v>
          </cell>
          <cell r="I513">
            <v>8201289</v>
          </cell>
          <cell r="J513" t="str">
            <v>JIMENEZ DURANGO ALBERTO MARIO</v>
          </cell>
          <cell r="K513" t="str">
            <v>CENTRO EDUCATIVO</v>
          </cell>
          <cell r="M513" t="str">
            <v>OFICIAL</v>
          </cell>
          <cell r="N513" t="str">
            <v>MIXTO</v>
          </cell>
          <cell r="O513" t="str">
            <v>RURAL</v>
          </cell>
          <cell r="P513" t="str">
            <v>PREESCOLAR,BÁSICA SECUNDARIA,BÁSICA PRIMARIA</v>
          </cell>
          <cell r="Q513" t="str">
            <v>MAÑANA,COMPLETA,NOCTURNA</v>
          </cell>
        </row>
        <row r="514">
          <cell r="F514">
            <v>205051002467</v>
          </cell>
          <cell r="G514" t="str">
            <v>I. E. R. BAJO LA ARENOSA</v>
          </cell>
          <cell r="H514" t="str">
            <v>VDA BAJO LA ARENOSA</v>
          </cell>
          <cell r="I514">
            <v>8245148</v>
          </cell>
          <cell r="J514" t="str">
            <v>ORLANDO ANTONIO BARRERA MARTINEZ</v>
          </cell>
          <cell r="K514" t="str">
            <v>INSTITUCION EDUCATIVA</v>
          </cell>
          <cell r="M514" t="str">
            <v>OFICIAL</v>
          </cell>
          <cell r="N514" t="str">
            <v>MIXTO</v>
          </cell>
          <cell r="O514" t="str">
            <v>RURAL</v>
          </cell>
          <cell r="P514" t="str">
            <v>PREESCOLAR,MEDIA,BÁSICA SECUNDARIA,BÁSICA PRIMARIA</v>
          </cell>
          <cell r="Q514" t="str">
            <v>MAÑANA,COMPLETA,FIN DE SEMANA</v>
          </cell>
        </row>
        <row r="515">
          <cell r="F515">
            <v>205660000284</v>
          </cell>
          <cell r="G515" t="str">
            <v>I.E.R. EL PRODIGIO</v>
          </cell>
          <cell r="H515" t="str">
            <v>CORREG. EL PRODIGIO</v>
          </cell>
          <cell r="J515" t="str">
            <v>MORENO ORDOÑEZ DARWIN IBEROS</v>
          </cell>
          <cell r="K515" t="str">
            <v>INSTITUCION EDUCATIVA</v>
          </cell>
          <cell r="M515" t="str">
            <v>OFICIAL</v>
          </cell>
          <cell r="N515" t="str">
            <v>MIXTO</v>
          </cell>
          <cell r="O515" t="str">
            <v>RURAL</v>
          </cell>
          <cell r="P515" t="str">
            <v>PREESCOLAR,MEDIA,BÁSICA SECUNDARIA,BÁSICA PRIMARIA</v>
          </cell>
          <cell r="Q515" t="str">
            <v>COMPLETA,NOCTURNA,FIN DE SEMANA</v>
          </cell>
        </row>
        <row r="516">
          <cell r="F516">
            <v>205147000147</v>
          </cell>
          <cell r="G516" t="str">
            <v>INSTITUCION EDUCATIVA RURAL LA CADENA</v>
          </cell>
          <cell r="H516" t="str">
            <v>VDA. LA CADENA</v>
          </cell>
          <cell r="I516">
            <v>8238452</v>
          </cell>
          <cell r="J516" t="str">
            <v>TUÑON TORRES ROGELIO ISAAC</v>
          </cell>
          <cell r="K516" t="str">
            <v>INSTITUCION EDUCATIVA</v>
          </cell>
          <cell r="M516" t="str">
            <v>OFICIAL</v>
          </cell>
          <cell r="N516" t="str">
            <v>MIXTO</v>
          </cell>
          <cell r="O516" t="str">
            <v>RURAL</v>
          </cell>
          <cell r="P516" t="str">
            <v>PREESCOLAR,MEDIA,BÁSICA SECUNDARIA,BÁSICA PRIMARIA</v>
          </cell>
          <cell r="Q516" t="str">
            <v>MAÑANA,NOCTURNA,TARDE,FIN DE SEMANA</v>
          </cell>
        </row>
        <row r="517">
          <cell r="F517">
            <v>105440000068</v>
          </cell>
          <cell r="G517" t="str">
            <v>I. E. ROMAN GOMEZ</v>
          </cell>
          <cell r="H517" t="str">
            <v>KR 41 29 11</v>
          </cell>
          <cell r="I517" t="str">
            <v>548 30 38</v>
          </cell>
          <cell r="J517" t="str">
            <v>JAIMES CABALLERO MIGUEL ANGEL</v>
          </cell>
          <cell r="K517" t="str">
            <v>INSTITUCION EDUCATIVA</v>
          </cell>
          <cell r="M517" t="str">
            <v>OFICIAL</v>
          </cell>
          <cell r="N517" t="str">
            <v>MIXTO</v>
          </cell>
          <cell r="O517" t="str">
            <v>URBANA</v>
          </cell>
          <cell r="P517" t="str">
            <v>PREESCOLAR,MEDIA,BÁSICA SECUNDARIA,BÁSICA PRIMARIA</v>
          </cell>
          <cell r="Q517" t="str">
            <v>MAÑANA,TARDE</v>
          </cell>
        </row>
        <row r="518">
          <cell r="F518">
            <v>105129000071</v>
          </cell>
          <cell r="G518" t="str">
            <v>INSTITUCION EDUCATIVA FEDERICO ANGEL</v>
          </cell>
          <cell r="H518" t="str">
            <v xml:space="preserve">CL 132 S 44 93 </v>
          </cell>
          <cell r="I518" t="str">
            <v>2788895 - 2788892 - ext 110-112-104</v>
          </cell>
          <cell r="J518" t="str">
            <v>HIDALGO ALVAREZ JULIO CESAR</v>
          </cell>
          <cell r="K518" t="str">
            <v>INSTITUCION EDUCATIVA</v>
          </cell>
          <cell r="M518" t="str">
            <v>OFICIAL</v>
          </cell>
          <cell r="N518" t="str">
            <v>MIXTO</v>
          </cell>
          <cell r="O518" t="str">
            <v>URBANA</v>
          </cell>
          <cell r="P518" t="str">
            <v>PREESCOLAR,MEDIA,BÁSICA SECUNDARIA,BÁSICA PRIMARIA</v>
          </cell>
          <cell r="Q518" t="str">
            <v>MAÑANA,TARDE,FIN DE SEMANA</v>
          </cell>
        </row>
        <row r="519">
          <cell r="F519">
            <v>105400000120</v>
          </cell>
          <cell r="G519" t="str">
            <v>INSTITUCION EDUCATIVA FELIX MARIA RESTREPO LONDOÑO</v>
          </cell>
          <cell r="H519" t="str">
            <v>CL 11 8 05</v>
          </cell>
          <cell r="I519" t="str">
            <v>5560603 y 5560543</v>
          </cell>
          <cell r="J519" t="str">
            <v>CAMPUZANO BOTERO JOSE JOAQUIN</v>
          </cell>
          <cell r="K519" t="str">
            <v>INSTITUCION EDUCATIVA</v>
          </cell>
          <cell r="M519" t="str">
            <v>OFICIAL</v>
          </cell>
          <cell r="N519" t="str">
            <v>MIXTO</v>
          </cell>
          <cell r="O519" t="str">
            <v>RURAL,URBANA</v>
          </cell>
          <cell r="P519" t="str">
            <v>PREESCOLAR,MEDIA,BÁSICA SECUNDARIA,BÁSICA PRIMARIA</v>
          </cell>
          <cell r="Q519" t="str">
            <v>MAÑANA,COMPLETA,NOCTURNA,TARDE,FIN DE SEMANA</v>
          </cell>
        </row>
        <row r="520">
          <cell r="F520">
            <v>205387000322</v>
          </cell>
          <cell r="G520" t="str">
            <v>I. E. R. LA SIERRA</v>
          </cell>
          <cell r="H520" t="str">
            <v>KR 2 49-37</v>
          </cell>
          <cell r="I520" t="str">
            <v>8337528 - 8338293</v>
          </cell>
          <cell r="J520" t="str">
            <v>MUÑOZ DUQUE ADRIANA LUCIA</v>
          </cell>
          <cell r="K520" t="str">
            <v>INSTITUCION EDUCATIVA</v>
          </cell>
          <cell r="M520" t="str">
            <v>OFICIAL</v>
          </cell>
          <cell r="N520" t="str">
            <v>MIXTO</v>
          </cell>
          <cell r="O520" t="str">
            <v>RURAL</v>
          </cell>
          <cell r="P520" t="str">
            <v>PREESCOLAR,MEDIA,BÁSICA SECUNDARIA,BÁSICA PRIMARIA</v>
          </cell>
          <cell r="Q520" t="str">
            <v>MAÑANA,NOCTURNA,TARDE,FIN DE SEMANA</v>
          </cell>
        </row>
        <row r="521">
          <cell r="F521">
            <v>105282000403</v>
          </cell>
          <cell r="G521" t="str">
            <v>I. E. ESCUELA NORMAL SUPERIOR MARIANO OSPINA RODRIGUEZ</v>
          </cell>
          <cell r="H521" t="str">
            <v>KR. 51 48 31</v>
          </cell>
          <cell r="I521" t="str">
            <v>8403250 - 8403607</v>
          </cell>
          <cell r="J521" t="str">
            <v>ANTONIO MARIA ESTRADA SALDARRIAGA</v>
          </cell>
          <cell r="K521" t="str">
            <v>INSTITUCION EDUCATIVA</v>
          </cell>
          <cell r="M521" t="str">
            <v>OFICIAL</v>
          </cell>
          <cell r="N521" t="str">
            <v>MIXTO</v>
          </cell>
          <cell r="O521" t="str">
            <v>RURAL,URBANA</v>
          </cell>
          <cell r="P521" t="str">
            <v>PREESCOLAR,MEDIA,BÁSICA SECUNDARIA,BÁSICA PRIMARIA</v>
          </cell>
          <cell r="Q521" t="str">
            <v>MAÑANA,COMPLETA,NOCTURNA,TARDE,FIN DE SEMANA</v>
          </cell>
        </row>
        <row r="522">
          <cell r="F522">
            <v>205034001317</v>
          </cell>
          <cell r="G522" t="str">
            <v>I. E. SAN PERUCHITO</v>
          </cell>
          <cell r="H522" t="str">
            <v>CORREG. E LA CHAPARRALA</v>
          </cell>
          <cell r="I522">
            <v>8414482</v>
          </cell>
          <cell r="J522" t="str">
            <v>CHAVERRA ECHEVERRI HERIBERTO DE JESUS</v>
          </cell>
          <cell r="K522" t="str">
            <v>INSTITUCION EDUCATIVA</v>
          </cell>
          <cell r="M522" t="str">
            <v>OFICIAL</v>
          </cell>
          <cell r="N522" t="str">
            <v>MIXTO</v>
          </cell>
          <cell r="O522" t="str">
            <v>RURAL</v>
          </cell>
          <cell r="P522" t="str">
            <v>PREESCOLAR,MEDIA,BÁSICA SECUNDARIA,BÁSICA PRIMARIA</v>
          </cell>
          <cell r="Q522" t="str">
            <v>COMPLETA,NOCTURNA,FIN DE SEMANA</v>
          </cell>
        </row>
        <row r="523">
          <cell r="F523">
            <v>205282000513</v>
          </cell>
          <cell r="G523" t="str">
            <v>I. E. DE MINAS</v>
          </cell>
          <cell r="H523" t="str">
            <v>CORREG. MINAS</v>
          </cell>
          <cell r="I523">
            <v>8423455</v>
          </cell>
          <cell r="J523" t="str">
            <v>SOLERA HOYOS HEBER ANTONIO</v>
          </cell>
          <cell r="K523" t="str">
            <v>INSTITUCION EDUCATIVA</v>
          </cell>
          <cell r="M523" t="str">
            <v>OFICIAL</v>
          </cell>
          <cell r="N523" t="str">
            <v>MIXTO</v>
          </cell>
          <cell r="O523" t="str">
            <v>RURAL</v>
          </cell>
          <cell r="P523" t="str">
            <v>PREESCOLAR,MEDIA,BÁSICA SECUNDARIA,BÁSICA PRIMARIA</v>
          </cell>
          <cell r="Q523" t="str">
            <v>COMPLETA,NOCTURNA,FIN DE SEMANA</v>
          </cell>
        </row>
        <row r="524">
          <cell r="F524">
            <v>105440000467</v>
          </cell>
          <cell r="G524" t="str">
            <v>I. E. TECNICO INDUSTRIAL SIMONA DUQUE</v>
          </cell>
          <cell r="H524" t="str">
            <v xml:space="preserve">CL 29 32 73 </v>
          </cell>
          <cell r="I524" t="str">
            <v>548 00 72</v>
          </cell>
          <cell r="J524" t="str">
            <v>ALVAREZ VALENCIA FRANCISCO ANTONIO</v>
          </cell>
          <cell r="K524" t="str">
            <v>INSTITUCION EDUCATIVA</v>
          </cell>
          <cell r="M524" t="str">
            <v>OFICIAL</v>
          </cell>
          <cell r="N524" t="str">
            <v>MIXTO</v>
          </cell>
          <cell r="O524" t="str">
            <v>URBANA</v>
          </cell>
          <cell r="P524" t="str">
            <v>PREESCOLAR,MEDIA,BÁSICA SECUNDARIA,BÁSICA PRIMARIA</v>
          </cell>
          <cell r="Q524" t="str">
            <v>MAÑANA,TARDE</v>
          </cell>
        </row>
        <row r="525">
          <cell r="F525">
            <v>205490000730</v>
          </cell>
          <cell r="G525" t="str">
            <v>I. E. R. SAN SEBASTIAN DE URABA</v>
          </cell>
          <cell r="H525" t="str">
            <v>VDA. SAN SEBASTIAN</v>
          </cell>
          <cell r="I525">
            <v>8215620</v>
          </cell>
          <cell r="J525" t="str">
            <v>RODRIGUEZ PEREA TANELA</v>
          </cell>
          <cell r="K525" t="str">
            <v>INSTITUCION EDUCATIVA</v>
          </cell>
          <cell r="M525" t="str">
            <v>OFICIAL</v>
          </cell>
          <cell r="N525" t="str">
            <v>MIXTO</v>
          </cell>
          <cell r="O525" t="str">
            <v>RURAL</v>
          </cell>
          <cell r="P525" t="str">
            <v>PREESCOLAR,MEDIA,BÁSICA SECUNDARIA,BÁSICA PRIMARIA</v>
          </cell>
          <cell r="Q525" t="str">
            <v>MAÑANA,COMPLETA,TARDE,FIN DE SEMANA</v>
          </cell>
        </row>
        <row r="526">
          <cell r="F526">
            <v>205237000405</v>
          </cell>
          <cell r="G526" t="str">
            <v>CENTRO EDUCATIVO RURAL RIOGRANDE</v>
          </cell>
          <cell r="H526" t="str">
            <v>TEMPORAL SEDE UNIVERSITARIA</v>
          </cell>
          <cell r="J526" t="str">
            <v>SIN DATOS</v>
          </cell>
          <cell r="K526" t="str">
            <v>CENTRO EDUCATIVO</v>
          </cell>
          <cell r="M526" t="str">
            <v>OFICIAL</v>
          </cell>
          <cell r="N526" t="str">
            <v>MIXTO</v>
          </cell>
          <cell r="O526" t="str">
            <v>RURAL</v>
          </cell>
          <cell r="P526" t="str">
            <v>PREESCOLAR,BÁSICA SECUNDARIA,BÁSICA PRIMARIA</v>
          </cell>
          <cell r="Q526" t="str">
            <v>MAÑANA,COMPLETA,NOCTURNA</v>
          </cell>
        </row>
        <row r="527">
          <cell r="F527">
            <v>205318000302</v>
          </cell>
          <cell r="G527" t="str">
            <v>I.E.R. EZEQUIEL SIERRA</v>
          </cell>
          <cell r="H527" t="str">
            <v>VDA. YOLOMBAL</v>
          </cell>
          <cell r="I527">
            <v>5610312</v>
          </cell>
          <cell r="J527" t="str">
            <v>CAICEDO IBARGUEN DALIA LORENA</v>
          </cell>
          <cell r="K527" t="str">
            <v>INSTITUCION EDUCATIVA</v>
          </cell>
          <cell r="M527" t="str">
            <v>OFICIAL</v>
          </cell>
          <cell r="N527" t="str">
            <v>MIXTO</v>
          </cell>
          <cell r="O527" t="str">
            <v>RURAL</v>
          </cell>
          <cell r="P527" t="str">
            <v>PREESCOLAR,MEDIA,BÁSICA SECUNDARIA,BÁSICA PRIMARIA</v>
          </cell>
          <cell r="Q527" t="str">
            <v>COMPLETA,NOCTURNA,FIN DE SEMANA</v>
          </cell>
        </row>
        <row r="528">
          <cell r="F528">
            <v>105579000909</v>
          </cell>
          <cell r="G528" t="str">
            <v>INSTITUCION EDUCATIVA ESCUELA NORMAL SUPERIOR DEL MAGDALENA MEDIO</v>
          </cell>
          <cell r="H528" t="str">
            <v xml:space="preserve">CL 53 14 A 14 </v>
          </cell>
          <cell r="J528" t="str">
            <v>MACIAS VILLALBA MARIA OFELIA</v>
          </cell>
          <cell r="K528" t="str">
            <v>INSTITUCION EDUCATIVA</v>
          </cell>
          <cell r="M528" t="str">
            <v>OFICIAL</v>
          </cell>
          <cell r="N528" t="str">
            <v>MIXTO</v>
          </cell>
          <cell r="O528" t="str">
            <v>URBANA</v>
          </cell>
          <cell r="P528" t="str">
            <v>PREESCOLAR,MEDIA,BÁSICA SECUNDARIA,BÁSICA PRIMARIA</v>
          </cell>
          <cell r="Q528" t="str">
            <v>MAÑANA,TARDE,FIN DE SEMANA</v>
          </cell>
        </row>
        <row r="529">
          <cell r="F529">
            <v>205895001474</v>
          </cell>
          <cell r="G529" t="str">
            <v>C.E.R SAN ANTONIO</v>
          </cell>
          <cell r="H529" t="str">
            <v>VDA. SAN ANTONIO</v>
          </cell>
          <cell r="J529" t="str">
            <v>DONADO GIL EBILDA</v>
          </cell>
          <cell r="K529" t="str">
            <v>CENTRO EDUCATIVO</v>
          </cell>
          <cell r="M529" t="str">
            <v>OFICIAL</v>
          </cell>
          <cell r="N529" t="str">
            <v>MIXTO</v>
          </cell>
          <cell r="O529" t="str">
            <v>RURAL</v>
          </cell>
          <cell r="P529" t="str">
            <v>PREESCOLAR,MEDIA,BÁSICA SECUNDARIA,BÁSICA PRIMARIA</v>
          </cell>
          <cell r="Q529" t="str">
            <v>MAÑANA,COMPLETA,FIN DE SEMANA</v>
          </cell>
        </row>
        <row r="530">
          <cell r="F530">
            <v>205873000571</v>
          </cell>
          <cell r="G530" t="str">
            <v>C. E. R. INDIG. GUAGUANDO</v>
          </cell>
          <cell r="H530" t="str">
            <v>RESG GUAGUANDO</v>
          </cell>
          <cell r="J530" t="str">
            <v>CHAITO DUMASA WILLIAN</v>
          </cell>
          <cell r="K530" t="str">
            <v>CENTRO EDUCATIVO</v>
          </cell>
          <cell r="M530" t="str">
            <v>OFICIAL</v>
          </cell>
          <cell r="N530" t="str">
            <v>MIXTO</v>
          </cell>
          <cell r="O530" t="str">
            <v>RURAL</v>
          </cell>
          <cell r="P530" t="str">
            <v>PREESCOLAR,BÁSICA PRIMARIA</v>
          </cell>
          <cell r="Q530" t="str">
            <v>MAÑANA,COMPLETA,FIN DE SEMANA</v>
          </cell>
        </row>
        <row r="531">
          <cell r="F531">
            <v>205790000332</v>
          </cell>
          <cell r="G531" t="str">
            <v>I.E.R. MONTENEGRO</v>
          </cell>
          <cell r="H531" t="str">
            <v>CORREG. BARRO BLANCO</v>
          </cell>
          <cell r="J531" t="str">
            <v>MARTINEZ ATEHORTUA JORGE ELIECER</v>
          </cell>
          <cell r="K531" t="str">
            <v>INSTITUCION EDUCATIVA</v>
          </cell>
          <cell r="M531" t="str">
            <v>OFICIAL</v>
          </cell>
          <cell r="N531" t="str">
            <v>MIXTO</v>
          </cell>
          <cell r="O531" t="str">
            <v>RURAL</v>
          </cell>
          <cell r="P531" t="str">
            <v>PREESCOLAR,MEDIA,BÁSICA SECUNDARIA,BÁSICA PRIMARIA</v>
          </cell>
          <cell r="Q531" t="str">
            <v>MAÑANA,NOCTURNA,TARDE,FIN DE SEMANA</v>
          </cell>
        </row>
        <row r="532">
          <cell r="F532">
            <v>205790001142</v>
          </cell>
          <cell r="G532" t="str">
            <v>I. E. R. SAN ANTONIO</v>
          </cell>
          <cell r="H532" t="str">
            <v>VDA. SAN ANTONIO</v>
          </cell>
          <cell r="I532">
            <v>8308670</v>
          </cell>
          <cell r="J532" t="str">
            <v>JARAMILLO RODRIGUEZ YORMAN YAMID</v>
          </cell>
          <cell r="K532" t="str">
            <v>INSTITUCION EDUCATIVA</v>
          </cell>
          <cell r="M532" t="str">
            <v>OFICIAL</v>
          </cell>
          <cell r="N532" t="str">
            <v>MIXTO</v>
          </cell>
          <cell r="O532" t="str">
            <v>RURAL</v>
          </cell>
          <cell r="P532" t="str">
            <v>PREESCOLAR,MEDIA,BÁSICA SECUNDARIA,BÁSICA PRIMARIA</v>
          </cell>
          <cell r="Q532" t="str">
            <v>MAÑANA,COMPLETA,NOCTURNA,TARDE</v>
          </cell>
        </row>
        <row r="533">
          <cell r="F533">
            <v>205686000011</v>
          </cell>
          <cell r="G533" t="str">
            <v>I. E. R. HERMINIA YEPES CORREA</v>
          </cell>
          <cell r="H533" t="str">
            <v>VDA. MALAMBO</v>
          </cell>
          <cell r="I533">
            <v>8606915</v>
          </cell>
          <cell r="J533" t="str">
            <v>MARIN MAYA JORGE HERNAN</v>
          </cell>
          <cell r="K533" t="str">
            <v>INSTITUCION EDUCATIVA</v>
          </cell>
          <cell r="M533" t="str">
            <v>OFICIAL</v>
          </cell>
          <cell r="N533" t="str">
            <v>MIXTO</v>
          </cell>
          <cell r="O533" t="str">
            <v>RURAL</v>
          </cell>
          <cell r="P533" t="str">
            <v>PREESCOLAR,MEDIA,BÁSICA SECUNDARIA,BÁSICA PRIMARIA</v>
          </cell>
          <cell r="Q533" t="str">
            <v>COMPLETA</v>
          </cell>
        </row>
        <row r="534">
          <cell r="F534">
            <v>205237000081</v>
          </cell>
          <cell r="G534" t="str">
            <v>I. E. R. BENILDA VALENCIA</v>
          </cell>
          <cell r="H534" t="str">
            <v>VDA. LAS ANIMAS</v>
          </cell>
          <cell r="J534" t="str">
            <v>AGUDELO VASQUEZ GONZAGA ANTONIO</v>
          </cell>
          <cell r="K534" t="str">
            <v>INSTITUCION EDUCATIVA</v>
          </cell>
          <cell r="M534" t="str">
            <v>OFICIAL</v>
          </cell>
          <cell r="N534" t="str">
            <v>MIXTO</v>
          </cell>
          <cell r="O534" t="str">
            <v>RURAL</v>
          </cell>
          <cell r="P534" t="str">
            <v>PREESCOLAR,MEDIA,BÁSICA SECUNDARIA,BÁSICA PRIMARIA</v>
          </cell>
          <cell r="Q534" t="str">
            <v>MAÑANA,COMPLETA,NOCTURNA,TARDE</v>
          </cell>
        </row>
        <row r="535">
          <cell r="F535">
            <v>205055000281</v>
          </cell>
          <cell r="G535" t="str">
            <v>I. E. R. PRESBITERO MARIO ANGEL</v>
          </cell>
          <cell r="H535" t="str">
            <v>VDA. VILLETA FLORIDA</v>
          </cell>
          <cell r="J535" t="str">
            <v>MONTES OCAMPO JAIME</v>
          </cell>
          <cell r="K535" t="str">
            <v>INSTITUCION EDUCATIVA</v>
          </cell>
          <cell r="M535" t="str">
            <v>OFICIAL</v>
          </cell>
          <cell r="N535" t="str">
            <v>MIXTO</v>
          </cell>
          <cell r="O535" t="str">
            <v>RURAL</v>
          </cell>
          <cell r="P535" t="str">
            <v>PREESCOLAR,MEDIA,BÁSICA SECUNDARIA,BÁSICA PRIMARIA</v>
          </cell>
          <cell r="Q535" t="str">
            <v>COMPLETA,NOCTURNA,FIN DE SEMANA</v>
          </cell>
        </row>
        <row r="536">
          <cell r="F536">
            <v>205093000413</v>
          </cell>
          <cell r="G536" t="str">
            <v>I. E. R. LA SUCRE</v>
          </cell>
          <cell r="H536" t="str">
            <v>VDA. LA SUCRE</v>
          </cell>
          <cell r="J536" t="str">
            <v>PEREZ EDWARD ROBINSON</v>
          </cell>
          <cell r="K536" t="str">
            <v>INSTITUCION EDUCATIVA</v>
          </cell>
          <cell r="M536" t="str">
            <v>OFICIAL</v>
          </cell>
          <cell r="N536" t="str">
            <v>MIXTO</v>
          </cell>
          <cell r="O536" t="str">
            <v>RURAL</v>
          </cell>
          <cell r="P536" t="str">
            <v>PREESCOLAR,MEDIA,BÁSICA SECUNDARIA,BÁSICA PRIMARIA</v>
          </cell>
          <cell r="Q536" t="str">
            <v>COMPLETA</v>
          </cell>
        </row>
        <row r="537">
          <cell r="F537">
            <v>405051007999</v>
          </cell>
          <cell r="G537" t="str">
            <v>I. E. R. INDIGENA EL CANIME</v>
          </cell>
          <cell r="H537" t="str">
            <v>RESGUARDO INDIGENA EL CANIME</v>
          </cell>
          <cell r="J537" t="str">
            <v>PERTUS BALTAZAR IGNACIO</v>
          </cell>
          <cell r="K537" t="str">
            <v>INSTITUCION EDUCATIVA</v>
          </cell>
          <cell r="M537" t="str">
            <v>OFICIAL</v>
          </cell>
          <cell r="N537" t="str">
            <v>MIXTO</v>
          </cell>
          <cell r="O537" t="str">
            <v>RURAL</v>
          </cell>
          <cell r="P537" t="str">
            <v>PREESCOLAR,MEDIA,BÁSICA SECUNDARIA,BÁSICA PRIMARIA</v>
          </cell>
          <cell r="Q537" t="str">
            <v>MAÑANA,COMPLETA,NOCTURNA,TARDE,FIN DE SEMANA</v>
          </cell>
        </row>
        <row r="538">
          <cell r="F538">
            <v>205079000729</v>
          </cell>
          <cell r="G538" t="str">
            <v>I. E. R. BUGA</v>
          </cell>
          <cell r="H538" t="str">
            <v>VDA. BUGA</v>
          </cell>
          <cell r="J538" t="str">
            <v>GIRALDO ARANGO DORIS ESTELA</v>
          </cell>
          <cell r="K538" t="str">
            <v>INSTITUCION EDUCATIVA</v>
          </cell>
          <cell r="M538" t="str">
            <v>OFICIAL</v>
          </cell>
          <cell r="N538" t="str">
            <v>MIXTO</v>
          </cell>
          <cell r="O538" t="str">
            <v>RURAL</v>
          </cell>
          <cell r="P538" t="str">
            <v>PREESCOLAR,MEDIA,BÁSICA SECUNDARIA,BÁSICA PRIMARIA</v>
          </cell>
          <cell r="Q538" t="str">
            <v>MAÑANA,COMPLETA</v>
          </cell>
        </row>
        <row r="539">
          <cell r="F539">
            <v>205030000057</v>
          </cell>
          <cell r="G539" t="str">
            <v>C.E.R URBANO RUIZ</v>
          </cell>
          <cell r="H539" t="str">
            <v>CORREG. CAMILOCE</v>
          </cell>
          <cell r="I539">
            <v>8471748</v>
          </cell>
          <cell r="J539" t="str">
            <v>ANA MARIA HERNÁNDEZ OROZCO</v>
          </cell>
          <cell r="K539" t="str">
            <v>CENTRO EDUCATIVO</v>
          </cell>
          <cell r="M539" t="str">
            <v>OFICIAL</v>
          </cell>
          <cell r="N539" t="str">
            <v>MIXTO</v>
          </cell>
          <cell r="O539" t="str">
            <v>RURAL</v>
          </cell>
          <cell r="P539" t="str">
            <v>PREESCOLAR,BÁSICA SECUNDARIA,BÁSICA PRIMARIA</v>
          </cell>
          <cell r="Q539" t="str">
            <v>MAÑANA,COMPLETA,TARDE,FIN DE SEMANA</v>
          </cell>
        </row>
        <row r="540">
          <cell r="F540">
            <v>105148001002</v>
          </cell>
          <cell r="G540" t="str">
            <v>I.E. EL PROGRESO</v>
          </cell>
          <cell r="H540" t="str">
            <v>KR 33 15 30</v>
          </cell>
          <cell r="I540" t="str">
            <v>5431410 Y 5433556</v>
          </cell>
          <cell r="J540" t="str">
            <v>JARAMILLO PIÑEREZ BEATRIZ ELENA</v>
          </cell>
          <cell r="K540" t="str">
            <v>INSTITUCION EDUCATIVA</v>
          </cell>
          <cell r="M540" t="str">
            <v>OFICIAL</v>
          </cell>
          <cell r="N540" t="str">
            <v>MIXTO</v>
          </cell>
          <cell r="O540" t="str">
            <v>RURAL,URBANA</v>
          </cell>
          <cell r="P540" t="str">
            <v>PREESCOLAR,MEDIA,BÁSICA SECUNDARIA,BÁSICA PRIMARIA</v>
          </cell>
          <cell r="Q540" t="str">
            <v>MAÑANA,COMPLETA,ÚNICA,NOCTURNA,TARDE,FIN DE SEMANA</v>
          </cell>
        </row>
        <row r="541">
          <cell r="F541">
            <v>205120001346</v>
          </cell>
          <cell r="G541" t="str">
            <v>I.E.R LA VICTORIA</v>
          </cell>
          <cell r="H541" t="str">
            <v>VDA. CAÑO PRIETO</v>
          </cell>
          <cell r="I541">
            <v>8308030</v>
          </cell>
          <cell r="J541" t="str">
            <v>CASTILLO MARTINEZ MAYERLIS ENIT</v>
          </cell>
          <cell r="K541" t="str">
            <v>INSTITUCION EDUCATIVA</v>
          </cell>
          <cell r="M541" t="str">
            <v>OFICIAL</v>
          </cell>
          <cell r="N541" t="str">
            <v>MIXTO</v>
          </cell>
          <cell r="O541" t="str">
            <v>RURAL</v>
          </cell>
          <cell r="P541" t="str">
            <v>PREESCOLAR,MEDIA,BÁSICA SECUNDARIA,BÁSICA PRIMARIA</v>
          </cell>
          <cell r="Q541" t="str">
            <v>COMPLETA</v>
          </cell>
        </row>
        <row r="542">
          <cell r="F542">
            <v>205120002067</v>
          </cell>
          <cell r="G542" t="str">
            <v>CENTRO EDUCATIVO RURAL INDIGENISTA MARIANO SUAREZ</v>
          </cell>
          <cell r="H542" t="str">
            <v>VEREDA ALTO DEL TIGRE</v>
          </cell>
          <cell r="J542" t="str">
            <v>SIN DATOS</v>
          </cell>
          <cell r="K542" t="str">
            <v>CENTRO EDUCATIVO</v>
          </cell>
          <cell r="M542" t="str">
            <v>OFICIAL</v>
          </cell>
          <cell r="N542" t="str">
            <v>MIXTO</v>
          </cell>
          <cell r="O542" t="str">
            <v>RURAL</v>
          </cell>
          <cell r="P542" t="str">
            <v>PREESCOLAR,BÁSICA SECUNDARIA,BÁSICA PRIMARIA</v>
          </cell>
          <cell r="Q542" t="str">
            <v>COMPLETA</v>
          </cell>
        </row>
        <row r="543">
          <cell r="F543">
            <v>405154002332</v>
          </cell>
          <cell r="G543" t="str">
            <v>I. E. R VOLUNTAD DE DIOS</v>
          </cell>
          <cell r="H543" t="str">
            <v>VDA. VOLUNTAD DE DIOS</v>
          </cell>
          <cell r="I543">
            <v>8380053</v>
          </cell>
          <cell r="J543" t="str">
            <v>BASILIO NIDIA DE LAS MERCEDES</v>
          </cell>
          <cell r="K543" t="str">
            <v>INSTITUCION EDUCATIVA</v>
          </cell>
          <cell r="M543" t="str">
            <v>OFICIAL</v>
          </cell>
          <cell r="N543" t="str">
            <v>MIXTO</v>
          </cell>
          <cell r="O543" t="str">
            <v>RURAL</v>
          </cell>
          <cell r="P543" t="str">
            <v>PREESCOLAR,MEDIA,BÁSICA SECUNDARIA,BÁSICA PRIMARIA</v>
          </cell>
          <cell r="Q543" t="str">
            <v>COMPLETA</v>
          </cell>
        </row>
        <row r="544">
          <cell r="F544">
            <v>205147000457</v>
          </cell>
          <cell r="G544" t="str">
            <v>I.E.R. EL CERRO</v>
          </cell>
          <cell r="H544" t="str">
            <v>VDA. EL CERRO</v>
          </cell>
          <cell r="I544">
            <v>8236828</v>
          </cell>
          <cell r="J544" t="str">
            <v>MARTINEZ MONTIEL FAIR EDUARDO</v>
          </cell>
          <cell r="K544" t="str">
            <v>INSTITUCION EDUCATIVA</v>
          </cell>
          <cell r="M544" t="str">
            <v>OFICIAL</v>
          </cell>
          <cell r="N544" t="str">
            <v>MIXTO</v>
          </cell>
          <cell r="O544" t="str">
            <v>RURAL</v>
          </cell>
          <cell r="P544" t="str">
            <v>PREESCOLAR,MEDIA,BÁSICA SECUNDARIA,BÁSICA PRIMARIA</v>
          </cell>
          <cell r="Q544" t="str">
            <v>MAÑANA,COMPLETA,NOCTURNA,FIN DE SEMANA</v>
          </cell>
        </row>
        <row r="545">
          <cell r="F545">
            <v>205659000262</v>
          </cell>
          <cell r="G545" t="str">
            <v>C. E. R. MONTECRISTO</v>
          </cell>
          <cell r="H545" t="str">
            <v>VDA. MONTECRISTO</v>
          </cell>
          <cell r="I545">
            <v>8212620</v>
          </cell>
          <cell r="J545" t="str">
            <v>NAVARRO DIAZ NELA DEL SOCORRO</v>
          </cell>
          <cell r="K545" t="str">
            <v>CENTRO EDUCATIVO</v>
          </cell>
          <cell r="M545" t="str">
            <v>OFICIAL</v>
          </cell>
          <cell r="N545" t="str">
            <v>MIXTO</v>
          </cell>
          <cell r="O545" t="str">
            <v>RURAL</v>
          </cell>
          <cell r="P545" t="str">
            <v>PREESCOLAR,BÁSICA SECUNDARIA,BÁSICA PRIMARIA</v>
          </cell>
          <cell r="Q545" t="str">
            <v>MAÑANA,COMPLETA,NOCTURNA,FIN DE SEMANA</v>
          </cell>
        </row>
        <row r="546">
          <cell r="F546">
            <v>205361001924</v>
          </cell>
          <cell r="G546" t="str">
            <v>C. E. R. INDIGENISTA SAN MATIAS</v>
          </cell>
          <cell r="H546" t="str">
            <v>RESG.JAIDUKAMA</v>
          </cell>
          <cell r="J546" t="str">
            <v>YEPES TORRES JORGE IVAN</v>
          </cell>
          <cell r="K546" t="str">
            <v>CENTRO EDUCATIVO</v>
          </cell>
          <cell r="L546" t="str">
            <v>EMBERA KATIO</v>
          </cell>
          <cell r="M546" t="str">
            <v>OFICIAL</v>
          </cell>
          <cell r="N546" t="str">
            <v>MIXTO</v>
          </cell>
          <cell r="O546" t="str">
            <v>RURAL</v>
          </cell>
          <cell r="P546" t="str">
            <v>PREESCOLAR,MEDIA,BÁSICA SECUNDARIA,BÁSICA PRIMARIA</v>
          </cell>
          <cell r="Q546" t="str">
            <v>COMPLETA</v>
          </cell>
        </row>
        <row r="547">
          <cell r="F547">
            <v>205147000996</v>
          </cell>
          <cell r="G547" t="str">
            <v>I.E.R. LA PROVINCIA</v>
          </cell>
          <cell r="H547" t="str">
            <v>VDA. LA PROVINCIA</v>
          </cell>
          <cell r="J547" t="str">
            <v>COSME JIMENEZ MARIBEL</v>
          </cell>
          <cell r="K547" t="str">
            <v>INSTITUCION EDUCATIVA</v>
          </cell>
          <cell r="M547" t="str">
            <v>OFICIAL</v>
          </cell>
          <cell r="N547" t="str">
            <v>MIXTO</v>
          </cell>
          <cell r="O547" t="str">
            <v>URBANA,RURAL</v>
          </cell>
          <cell r="P547" t="str">
            <v>PREESCOLAR,MEDIA,BÁSICA SECUNDARIA,BÁSICA PRIMARIA</v>
          </cell>
          <cell r="Q547" t="str">
            <v>MAÑANA,COMPLETA,NOCTURNA,TARDE,FIN DE SEMANA</v>
          </cell>
        </row>
        <row r="548">
          <cell r="F548">
            <v>205649001287</v>
          </cell>
          <cell r="G548" t="str">
            <v>INSTITUCION EDUCATIVA RURAL SAMANA</v>
          </cell>
          <cell r="H548" t="str">
            <v>CORREGIMIENTO SAMANA</v>
          </cell>
          <cell r="J548" t="str">
            <v>MAYO OCAMPO LUZ ADRIANA</v>
          </cell>
          <cell r="K548" t="str">
            <v>INSTITUCION EDUCATIVA</v>
          </cell>
          <cell r="M548" t="str">
            <v>OFICIAL</v>
          </cell>
          <cell r="N548" t="str">
            <v>MIXTO</v>
          </cell>
          <cell r="O548" t="str">
            <v>RURAL</v>
          </cell>
          <cell r="P548" t="str">
            <v>PREESCOLAR,MEDIA,BÁSICA SECUNDARIA,BÁSICA PRIMARIA</v>
          </cell>
          <cell r="Q548" t="str">
            <v>COMPLETA,FIN DE SEMANA</v>
          </cell>
        </row>
        <row r="549">
          <cell r="F549">
            <v>205209000335</v>
          </cell>
          <cell r="G549" t="str">
            <v>I. E. R. LA COMIA</v>
          </cell>
          <cell r="H549" t="str">
            <v>VDA. LA COMIA</v>
          </cell>
          <cell r="I549">
            <v>8446523</v>
          </cell>
          <cell r="J549" t="str">
            <v>SIN DATOS</v>
          </cell>
          <cell r="K549" t="str">
            <v>INSTITUCION EDUCATIVA</v>
          </cell>
          <cell r="M549" t="str">
            <v>OFICIAL</v>
          </cell>
          <cell r="N549" t="str">
            <v>MIXTO</v>
          </cell>
          <cell r="O549" t="str">
            <v>RURAL</v>
          </cell>
          <cell r="P549" t="str">
            <v>PREESCOLAR,MEDIA,BÁSICA SECUNDARIA,BÁSICA PRIMARIA</v>
          </cell>
          <cell r="Q549" t="str">
            <v>COMPLETA</v>
          </cell>
        </row>
        <row r="550">
          <cell r="F550">
            <v>205790000596</v>
          </cell>
          <cell r="G550" t="str">
            <v>C. E. R. INDIGENISTA JAIDEZAVI</v>
          </cell>
          <cell r="H550" t="str">
            <v>RESG JAIDEZAVI</v>
          </cell>
          <cell r="J550" t="str">
            <v>ROMERO ALVAREZ  BERTILDA ROSA</v>
          </cell>
          <cell r="K550" t="str">
            <v>CENTRO EDUCATIVO</v>
          </cell>
          <cell r="M550" t="str">
            <v>OFICIAL</v>
          </cell>
          <cell r="N550" t="str">
            <v>MIXTO</v>
          </cell>
          <cell r="O550" t="str">
            <v>RURAL</v>
          </cell>
          <cell r="P550" t="str">
            <v>PREESCOLAR,BÁSICA PRIMARIA</v>
          </cell>
          <cell r="Q550" t="str">
            <v>COMPLETA</v>
          </cell>
        </row>
        <row r="551">
          <cell r="F551">
            <v>205002800005</v>
          </cell>
          <cell r="G551" t="str">
            <v>I. E. R. CAMPANAS</v>
          </cell>
          <cell r="H551" t="str">
            <v>VDA CAMPANAS</v>
          </cell>
          <cell r="J551" t="str">
            <v>HENAO PULGARIN MARIA ORFA</v>
          </cell>
          <cell r="K551" t="str">
            <v>INSTITUCION EDUCATIVA</v>
          </cell>
          <cell r="M551" t="str">
            <v>OFICIAL</v>
          </cell>
          <cell r="N551" t="str">
            <v>MIXTO</v>
          </cell>
          <cell r="O551" t="str">
            <v>RURAL</v>
          </cell>
          <cell r="P551" t="str">
            <v>PREESCOLAR,MEDIA,BÁSICA SECUNDARIA,BÁSICA PRIMARIA</v>
          </cell>
          <cell r="Q551" t="str">
            <v>COMPLETA</v>
          </cell>
        </row>
        <row r="552">
          <cell r="F552">
            <v>105147000738</v>
          </cell>
          <cell r="G552" t="str">
            <v>C. E. R. 25 DE AGOSTO</v>
          </cell>
          <cell r="H552" t="str">
            <v>VDA. 25 DE AGOSTO</v>
          </cell>
          <cell r="J552" t="str">
            <v>RAMIREZ RENTERIA MANUEL SALVADOR</v>
          </cell>
          <cell r="K552" t="str">
            <v>CENTRO EDUCATIVO</v>
          </cell>
          <cell r="M552" t="str">
            <v>OFICIAL</v>
          </cell>
          <cell r="N552" t="str">
            <v>MIXTO</v>
          </cell>
          <cell r="O552" t="str">
            <v>RURAL</v>
          </cell>
          <cell r="P552" t="str">
            <v>PREESCOLAR,BÁSICA PRIMARIA</v>
          </cell>
          <cell r="Q552" t="str">
            <v>MAÑANA,COMPLETA,NOCTURNA,TARDE,FIN DE SEMANA</v>
          </cell>
        </row>
        <row r="553">
          <cell r="F553">
            <v>205670000720</v>
          </cell>
          <cell r="G553" t="str">
            <v>I.E.R. SAN JUAN</v>
          </cell>
          <cell r="H553" t="str">
            <v>VDA. SAN JUAN</v>
          </cell>
          <cell r="J553" t="str">
            <v>CATAÑO DUQUE JULIAN ALEXIS</v>
          </cell>
          <cell r="K553" t="str">
            <v>CENTRO EDUCATIVO</v>
          </cell>
          <cell r="M553" t="str">
            <v>OFICIAL</v>
          </cell>
          <cell r="N553" t="str">
            <v>MIXTO</v>
          </cell>
          <cell r="O553" t="str">
            <v>RURAL</v>
          </cell>
          <cell r="P553" t="str">
            <v>PREESCOLAR,MEDIA,BÁSICA SECUNDARIA,BÁSICA PRIMARIA</v>
          </cell>
          <cell r="Q553" t="str">
            <v>COMPLETA,NOCTURNA</v>
          </cell>
        </row>
        <row r="554">
          <cell r="F554">
            <v>205652000003</v>
          </cell>
          <cell r="G554" t="str">
            <v>C. E. R. SAN JUAN DE AQUITANIA</v>
          </cell>
          <cell r="H554" t="str">
            <v>CL 10 10 11</v>
          </cell>
          <cell r="J554" t="str">
            <v>GOMEZ ZULUAGA IVAN DARIO</v>
          </cell>
          <cell r="K554" t="str">
            <v>CENTRO EDUCATIVO</v>
          </cell>
          <cell r="M554" t="str">
            <v>OFICIAL</v>
          </cell>
          <cell r="N554" t="str">
            <v>MIXTO</v>
          </cell>
          <cell r="O554" t="str">
            <v>RURAL</v>
          </cell>
          <cell r="P554" t="str">
            <v>PREESCOLAR,MEDIA,BÁSICA SECUNDARIA,BÁSICA PRIMARIA</v>
          </cell>
          <cell r="Q554" t="str">
            <v>COMPLETA,FIN DE SEMANA</v>
          </cell>
        </row>
        <row r="555">
          <cell r="F555">
            <v>205361000847</v>
          </cell>
          <cell r="G555" t="str">
            <v>C. E. R. PALOBLANCO</v>
          </cell>
          <cell r="H555" t="str">
            <v>VDA. PALO BLANCO</v>
          </cell>
          <cell r="J555" t="str">
            <v>CARDONA PUERTA ELBA LUZ</v>
          </cell>
          <cell r="K555" t="str">
            <v>CENTRO EDUCATIVO</v>
          </cell>
          <cell r="M555" t="str">
            <v>OFICIAL</v>
          </cell>
          <cell r="N555" t="str">
            <v>MIXTO</v>
          </cell>
          <cell r="O555" t="str">
            <v>RURAL</v>
          </cell>
          <cell r="P555" t="str">
            <v>PREESCOLAR,MEDIA,BÁSICA SECUNDARIA,BÁSICA PRIMARIA</v>
          </cell>
          <cell r="Q555" t="str">
            <v>COMPLETA,NOCTURNA,FIN DE SEMANA</v>
          </cell>
        </row>
        <row r="556">
          <cell r="F556">
            <v>205440000798</v>
          </cell>
          <cell r="G556" t="str">
            <v>I. E. R. MARIA DEL ROSARIO</v>
          </cell>
          <cell r="H556" t="str">
            <v>VDA. EL POZO</v>
          </cell>
          <cell r="I556" t="str">
            <v>5690120 ext 223</v>
          </cell>
          <cell r="J556" t="str">
            <v>GALLO OROZCO BIBIANA ASTRID</v>
          </cell>
          <cell r="K556" t="str">
            <v>INSTITUCION EDUCATIVA</v>
          </cell>
          <cell r="M556" t="str">
            <v>OFICIAL</v>
          </cell>
          <cell r="N556" t="str">
            <v>MIXTO</v>
          </cell>
          <cell r="O556" t="str">
            <v>RURAL</v>
          </cell>
          <cell r="P556" t="str">
            <v>PREESCOLAR,MEDIA,BÁSICA SECUNDARIA,BÁSICA PRIMARIA</v>
          </cell>
          <cell r="Q556" t="str">
            <v>MAÑANA,COMPLETA</v>
          </cell>
        </row>
        <row r="557">
          <cell r="F557">
            <v>205038000439</v>
          </cell>
          <cell r="G557" t="str">
            <v>I. E. R. PAJARITO ARRIBA</v>
          </cell>
          <cell r="H557" t="str">
            <v>VDA. PAJARITO ARRIBA</v>
          </cell>
          <cell r="I557">
            <v>8645053</v>
          </cell>
          <cell r="J557" t="str">
            <v>ZAPATA ARANGO ESTEBAN</v>
          </cell>
          <cell r="K557" t="str">
            <v>INSTITUCION EDUCATIVA</v>
          </cell>
          <cell r="M557" t="str">
            <v>OFICIAL</v>
          </cell>
          <cell r="N557" t="str">
            <v>MIXTO</v>
          </cell>
          <cell r="O557" t="str">
            <v>RURAL</v>
          </cell>
          <cell r="P557" t="str">
            <v>PREESCOLAR,MEDIA,BÁSICA SECUNDARIA,BÁSICA PRIMARIA</v>
          </cell>
          <cell r="Q557" t="str">
            <v>COMPLETA,NOCTURNA,FIN DE SEMANA</v>
          </cell>
        </row>
        <row r="558">
          <cell r="F558">
            <v>205854000749</v>
          </cell>
          <cell r="G558" t="str">
            <v>C.E.R GENOVA</v>
          </cell>
          <cell r="H558" t="str">
            <v>VEREDA GENOVA</v>
          </cell>
          <cell r="J558" t="str">
            <v>VARGAS HOYOS LIBIA MILENA</v>
          </cell>
          <cell r="K558" t="str">
            <v>CENTRO EDUCATIVO</v>
          </cell>
          <cell r="M558" t="str">
            <v>OFICIAL</v>
          </cell>
          <cell r="N558" t="str">
            <v>MIXTO</v>
          </cell>
          <cell r="O558" t="str">
            <v>RURAL</v>
          </cell>
          <cell r="P558" t="str">
            <v>PREESCOLAR,BÁSICA SECUNDARIA,BÁSICA PRIMARIA</v>
          </cell>
          <cell r="Q558" t="str">
            <v>COMPLETA</v>
          </cell>
        </row>
        <row r="559">
          <cell r="F559">
            <v>205495000096</v>
          </cell>
          <cell r="G559" t="str">
            <v>I.E.R TRINIDAD ARRIBA</v>
          </cell>
          <cell r="H559" t="str">
            <v>VDA. TRINIDAD ARRIBA</v>
          </cell>
          <cell r="J559" t="str">
            <v>MARTINEZ HEREDIA LUIS ALBEIRO</v>
          </cell>
          <cell r="K559" t="str">
            <v>INSTITUCION EDUCATIVA</v>
          </cell>
          <cell r="M559" t="str">
            <v>OFICIAL</v>
          </cell>
          <cell r="N559" t="str">
            <v>MIXTO</v>
          </cell>
          <cell r="O559" t="str">
            <v>RURAL</v>
          </cell>
          <cell r="P559" t="str">
            <v>PREESCOLAR,MEDIA,BÁSICA SECUNDARIA,BÁSICA PRIMARIA</v>
          </cell>
          <cell r="Q559" t="str">
            <v>MAÑANA,COMPLETA,NOCTURNA,FIN DE SEMANA</v>
          </cell>
        </row>
        <row r="560">
          <cell r="F560">
            <v>205665000207</v>
          </cell>
          <cell r="G560" t="str">
            <v>I. E. R. INDIGENA TACANAL</v>
          </cell>
          <cell r="H560" t="str">
            <v>VDA. TACANAL</v>
          </cell>
          <cell r="J560" t="str">
            <v>RIVERA DONADO JAIME ANDRES</v>
          </cell>
          <cell r="K560" t="str">
            <v>INSTITUCION EDUCATIVA</v>
          </cell>
          <cell r="M560" t="str">
            <v>OFICIAL</v>
          </cell>
          <cell r="N560" t="str">
            <v>MIXTO</v>
          </cell>
          <cell r="O560" t="str">
            <v>RURAL</v>
          </cell>
          <cell r="P560" t="str">
            <v>PREESCOLAR,MEDIA,BÁSICA SECUNDARIA,BÁSICA PRIMARIA</v>
          </cell>
          <cell r="Q560" t="str">
            <v>COMPLETA</v>
          </cell>
        </row>
        <row r="561">
          <cell r="F561">
            <v>205895001075</v>
          </cell>
          <cell r="G561" t="str">
            <v>I.E.R. LA PAJUILA</v>
          </cell>
          <cell r="H561" t="str">
            <v>VDA LA PAJUILA</v>
          </cell>
          <cell r="J561" t="str">
            <v>MOSQUERA BORJA MARIA MATIAS</v>
          </cell>
          <cell r="K561" t="str">
            <v>INSTITUCION EDUCATIVA</v>
          </cell>
          <cell r="M561" t="str">
            <v>OFICIAL</v>
          </cell>
          <cell r="N561" t="str">
            <v>MIXTO</v>
          </cell>
          <cell r="O561" t="str">
            <v>RURAL</v>
          </cell>
          <cell r="P561" t="str">
            <v>PREESCOLAR,MEDIA,BÁSICA SECUNDARIA,BÁSICA PRIMARIA</v>
          </cell>
          <cell r="Q561" t="str">
            <v>MAÑANA,COMPLETA,NOCTURNA,FIN DE SEMANA</v>
          </cell>
        </row>
        <row r="562">
          <cell r="F562">
            <v>205040001434</v>
          </cell>
          <cell r="G562" t="str">
            <v>I.E.R LA CRISTALINA</v>
          </cell>
          <cell r="H562" t="str">
            <v>VDA. LA CRISTALINA</v>
          </cell>
          <cell r="I562">
            <v>8350026</v>
          </cell>
          <cell r="J562" t="str">
            <v>MARIO JAVIER TANNUS RAMOS</v>
          </cell>
          <cell r="K562" t="str">
            <v>INSTITUCION EDUCATIVA</v>
          </cell>
          <cell r="M562" t="str">
            <v>OFICIAL</v>
          </cell>
          <cell r="N562" t="str">
            <v>MIXTO</v>
          </cell>
          <cell r="O562" t="str">
            <v>RURAL</v>
          </cell>
          <cell r="P562" t="str">
            <v>PREESCOLAR,MEDIA,BÁSICA SECUNDARIA,BÁSICA PRIMARIA</v>
          </cell>
          <cell r="Q562" t="str">
            <v>COMPLETA</v>
          </cell>
        </row>
        <row r="563">
          <cell r="F563">
            <v>205895002047</v>
          </cell>
          <cell r="G563" t="str">
            <v>C.E.R.I PABLOS MUERA</v>
          </cell>
          <cell r="H563" t="str">
            <v>VDA PABLOS MUERA</v>
          </cell>
          <cell r="J563" t="str">
            <v>PEÑATE VELASQUEZ JORGE LUIS</v>
          </cell>
          <cell r="K563" t="str">
            <v>CENTRO EDUCATIVO</v>
          </cell>
          <cell r="M563" t="str">
            <v>OFICIAL</v>
          </cell>
          <cell r="N563" t="str">
            <v>MIXTO</v>
          </cell>
          <cell r="O563" t="str">
            <v>RURAL</v>
          </cell>
          <cell r="P563" t="str">
            <v>PREESCOLAR,BÁSICA SECUNDARIA,BÁSICA PRIMARIA</v>
          </cell>
          <cell r="Q563" t="str">
            <v>COMPLETA</v>
          </cell>
        </row>
        <row r="564">
          <cell r="F564">
            <v>205030000111</v>
          </cell>
          <cell r="G564" t="str">
            <v>INSTITUCION EDUCATIVA RURAL BELISARIO BETANCUR CUARTAS</v>
          </cell>
          <cell r="H564" t="str">
            <v>VDA. PIEDECUESTA</v>
          </cell>
          <cell r="I564">
            <v>8475089</v>
          </cell>
          <cell r="J564" t="str">
            <v>CUESTA PEREA FREDYS</v>
          </cell>
          <cell r="K564" t="str">
            <v>INSTITUCION EDUCATIVA</v>
          </cell>
          <cell r="M564" t="str">
            <v>OFICIAL</v>
          </cell>
          <cell r="N564" t="str">
            <v>MIXTO</v>
          </cell>
          <cell r="O564" t="str">
            <v>RURAL</v>
          </cell>
          <cell r="P564" t="str">
            <v>PREESCOLAR,MEDIA,BÁSICA SECUNDARIA,BÁSICA PRIMARIA</v>
          </cell>
          <cell r="Q564" t="str">
            <v>MAÑANA,COMPLETA,TARDE,FIN DE SEMANA</v>
          </cell>
        </row>
        <row r="565">
          <cell r="F565">
            <v>205658000030</v>
          </cell>
          <cell r="G565" t="str">
            <v>INSTITUCION EDUCATIVA RURAL LAS CRUCES</v>
          </cell>
          <cell r="H565" t="str">
            <v>VDA. CRUCES</v>
          </cell>
          <cell r="J565" t="str">
            <v xml:space="preserve">PALACIO USUGA FABIO </v>
          </cell>
          <cell r="K565" t="str">
            <v>INSTITUCION EDUCATIVA</v>
          </cell>
          <cell r="M565" t="str">
            <v>OFICIAL</v>
          </cell>
          <cell r="N565" t="str">
            <v>MIXTO</v>
          </cell>
          <cell r="O565" t="str">
            <v>RURAL</v>
          </cell>
          <cell r="P565" t="str">
            <v>PREESCOLAR,MEDIA,BÁSICA SECUNDARIA,BÁSICA PRIMARIA</v>
          </cell>
          <cell r="Q565" t="str">
            <v>COMPLETA,NOCTURNA,FIN DE SEMANA</v>
          </cell>
        </row>
        <row r="566">
          <cell r="F566">
            <v>105686000385</v>
          </cell>
          <cell r="G566" t="str">
            <v>INSTITUCION EDUCATIVA MARCO TOBON MEJIA</v>
          </cell>
          <cell r="H566" t="str">
            <v>CL 27 26 92</v>
          </cell>
          <cell r="I566">
            <v>8608016</v>
          </cell>
          <cell r="J566" t="str">
            <v>MEJIA AGUDELO CARLOS MARIO</v>
          </cell>
          <cell r="K566" t="str">
            <v>INSTITUCION EDUCATIVA</v>
          </cell>
          <cell r="M566" t="str">
            <v>OFICIAL</v>
          </cell>
          <cell r="N566" t="str">
            <v>MIXTO</v>
          </cell>
          <cell r="O566" t="str">
            <v>URBANA,RURAL</v>
          </cell>
          <cell r="P566" t="str">
            <v>PREESCOLAR,MEDIA,BÁSICA SECUNDARIA,BÁSICA PRIMARIA</v>
          </cell>
          <cell r="Q566" t="str">
            <v>MAÑANA,COMPLETA,TARDE,FIN DE SEMANA</v>
          </cell>
        </row>
        <row r="567">
          <cell r="F567">
            <v>205250800020</v>
          </cell>
          <cell r="G567" t="str">
            <v>I.E.R INDIGENA MANESKA</v>
          </cell>
          <cell r="H567" t="str">
            <v>VDA LA SARDINA</v>
          </cell>
          <cell r="J567" t="str">
            <v>HOYOS CAMPUZANO NADIS PAOLA</v>
          </cell>
          <cell r="K567" t="str">
            <v>INSTITUCION EDUCATIVA</v>
          </cell>
          <cell r="M567" t="str">
            <v>OFICIAL</v>
          </cell>
          <cell r="N567" t="str">
            <v>MIXTO</v>
          </cell>
          <cell r="O567" t="str">
            <v>RURAL</v>
          </cell>
          <cell r="P567" t="str">
            <v>PREESCOLAR,MEDIA,BÁSICA SECUNDARIA,BÁSICA PRIMARIA</v>
          </cell>
          <cell r="Q567" t="str">
            <v>COMPLETA</v>
          </cell>
        </row>
        <row r="568">
          <cell r="F568">
            <v>205154800035</v>
          </cell>
          <cell r="G568" t="str">
            <v>I. E. R INDIGENA TRANQUILINO ROSARIO</v>
          </cell>
          <cell r="H568" t="str">
            <v>COMUNIDAD INDIGENA EL PANDO</v>
          </cell>
          <cell r="J568" t="str">
            <v>NORBEY OROZCO ROQUEME</v>
          </cell>
          <cell r="K568" t="str">
            <v>INSTITUCION EDUCATIVA</v>
          </cell>
          <cell r="M568" t="str">
            <v>OFICIAL</v>
          </cell>
          <cell r="N568" t="str">
            <v>MIXTO</v>
          </cell>
          <cell r="O568" t="str">
            <v>RURAL</v>
          </cell>
          <cell r="P568" t="str">
            <v>PREESCOLAR,MEDIA,BÁSICA SECUNDARIA,BÁSICA PRIMARIA</v>
          </cell>
          <cell r="Q568" t="str">
            <v>COMPLETA</v>
          </cell>
        </row>
        <row r="569">
          <cell r="F569">
            <v>205847001381</v>
          </cell>
          <cell r="G569" t="str">
            <v>C. E. R. PAVARANDO</v>
          </cell>
          <cell r="H569" t="str">
            <v>VDA. PAVARANDO</v>
          </cell>
          <cell r="I569">
            <v>8502612</v>
          </cell>
          <cell r="J569" t="str">
            <v>NISPERUZA ROSARIO DUVAN JOSE</v>
          </cell>
          <cell r="K569" t="str">
            <v>CENTRO EDUCATIVO</v>
          </cell>
          <cell r="M569" t="str">
            <v>OFICIAL</v>
          </cell>
          <cell r="N569" t="str">
            <v>MIXTO</v>
          </cell>
          <cell r="O569" t="str">
            <v>RURAL</v>
          </cell>
          <cell r="P569" t="str">
            <v>PREESCOLAR,BÁSICA PRIMARIA</v>
          </cell>
          <cell r="Q569" t="str">
            <v>COMPLETA</v>
          </cell>
        </row>
        <row r="570">
          <cell r="F570">
            <v>205659002494</v>
          </cell>
          <cell r="G570" t="str">
            <v>C. E. R. INDIGENA NUEVO HORIZONTE</v>
          </cell>
          <cell r="H570" t="str">
            <v>RESG MONTECRISTO</v>
          </cell>
          <cell r="I570" t="str">
            <v>824 41 08</v>
          </cell>
          <cell r="J570" t="str">
            <v>ESPITIA MARTINEZ ALEXY</v>
          </cell>
          <cell r="K570" t="str">
            <v>CENTRO EDUCATIVO</v>
          </cell>
          <cell r="M570" t="str">
            <v>OFICIAL</v>
          </cell>
          <cell r="N570" t="str">
            <v>MIXTO</v>
          </cell>
          <cell r="O570" t="str">
            <v>RURAL</v>
          </cell>
          <cell r="P570" t="str">
            <v>PREESCOLAR,BÁSICA SECUNDARIA,BÁSICA PRIMARIA</v>
          </cell>
          <cell r="Q570" t="str">
            <v>MAÑANA,COMPLETA,TARDE</v>
          </cell>
        </row>
        <row r="571">
          <cell r="F571">
            <v>405604000025</v>
          </cell>
          <cell r="G571" t="str">
            <v>I.E.R SAN IGNACIO</v>
          </cell>
          <cell r="H571" t="str">
            <v>VDA SAN IGNACIO</v>
          </cell>
          <cell r="J571" t="str">
            <v>SALAZAR MORA OSCAR ALBERTO</v>
          </cell>
          <cell r="K571" t="str">
            <v>INSTITUCION EDUCATIVA</v>
          </cell>
          <cell r="M571" t="str">
            <v>OFICIAL</v>
          </cell>
          <cell r="N571" t="str">
            <v>MIXTO</v>
          </cell>
          <cell r="O571" t="str">
            <v>RURAL</v>
          </cell>
          <cell r="P571" t="str">
            <v>PREESCOLAR,MEDIA,BÁSICA SECUNDARIA,BÁSICA PRIMARIA</v>
          </cell>
          <cell r="Q571" t="str">
            <v>COMPLETA</v>
          </cell>
        </row>
        <row r="572">
          <cell r="F572">
            <v>205042000508</v>
          </cell>
          <cell r="G572" t="str">
            <v>I. E. R. OGOSCO</v>
          </cell>
          <cell r="H572" t="str">
            <v>VDA. OGOSCO</v>
          </cell>
          <cell r="I572">
            <v>8533104</v>
          </cell>
          <cell r="J572" t="str">
            <v>CARDONA METAUTE JOSE OCTAVIO</v>
          </cell>
          <cell r="K572" t="str">
            <v>INSTITUCION EDUCATIVA</v>
          </cell>
          <cell r="M572" t="str">
            <v>OFICIAL</v>
          </cell>
          <cell r="N572" t="str">
            <v>MIXTO</v>
          </cell>
          <cell r="O572" t="str">
            <v>RURAL</v>
          </cell>
          <cell r="P572" t="str">
            <v>PREESCOLAR,MEDIA,BÁSICA SECUNDARIA,BÁSICA PRIMARIA</v>
          </cell>
          <cell r="Q572" t="str">
            <v>COMPLETA,TARDE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DES JORNADAS MATRICULA"/>
    </sheetNames>
    <sheetDataSet>
      <sheetData sheetId="0">
        <row r="17">
          <cell r="D17">
            <v>105172000220</v>
          </cell>
          <cell r="E17" t="str">
            <v>I. E. MARIA AUXILIADORA</v>
          </cell>
          <cell r="F17" t="str">
            <v>URBANA</v>
          </cell>
          <cell r="G17" t="str">
            <v>MAÑANA,TARDE,FIN DE SEMANA</v>
          </cell>
          <cell r="H17">
            <v>328</v>
          </cell>
          <cell r="I17"/>
          <cell r="J17"/>
          <cell r="K17">
            <v>360</v>
          </cell>
          <cell r="L17"/>
          <cell r="M17"/>
        </row>
        <row r="18">
          <cell r="D18">
            <v>105172000238</v>
          </cell>
          <cell r="E18" t="str">
            <v>I.E. GONZALO MEJIA</v>
          </cell>
          <cell r="F18" t="str">
            <v>URBANA</v>
          </cell>
          <cell r="G18" t="str">
            <v>MAÑANA,ÚNICA,TARDE,FIN DE SEMANA</v>
          </cell>
          <cell r="H18">
            <v>479</v>
          </cell>
          <cell r="I18"/>
          <cell r="J18"/>
          <cell r="K18">
            <v>426</v>
          </cell>
          <cell r="L18"/>
          <cell r="M18"/>
        </row>
        <row r="19">
          <cell r="D19">
            <v>105172000572</v>
          </cell>
          <cell r="E19" t="str">
            <v>I. E. CHIGORODO</v>
          </cell>
          <cell r="F19" t="str">
            <v>URBANA</v>
          </cell>
          <cell r="G19" t="str">
            <v>MAÑANA,TARDE</v>
          </cell>
          <cell r="H19">
            <v>436</v>
          </cell>
          <cell r="I19"/>
          <cell r="J19"/>
          <cell r="K19">
            <v>435</v>
          </cell>
          <cell r="L19"/>
          <cell r="M19"/>
        </row>
        <row r="20">
          <cell r="D20">
            <v>105172000629</v>
          </cell>
          <cell r="E20" t="str">
            <v>COLEGIO JUAN EVANGELISTA BERRIO</v>
          </cell>
          <cell r="F20" t="str">
            <v>URBANA</v>
          </cell>
          <cell r="G20" t="str">
            <v>MAÑANA,NOCTURNA,TARDE,FIN DE SEMANA</v>
          </cell>
          <cell r="H20">
            <v>396</v>
          </cell>
          <cell r="I20"/>
          <cell r="J20"/>
          <cell r="K20">
            <v>49</v>
          </cell>
          <cell r="L20"/>
          <cell r="M20"/>
        </row>
        <row r="21">
          <cell r="D21">
            <v>105172001463</v>
          </cell>
          <cell r="E21" t="str">
            <v>I.E. MUNICIPAL JOSE DE LOS SANTOS ZUÑIGA</v>
          </cell>
          <cell r="F21" t="str">
            <v>URBANA</v>
          </cell>
          <cell r="G21" t="str">
            <v>MAÑANA,NOCTURNA,TARDE,FIN DE SEMANA</v>
          </cell>
          <cell r="H21">
            <v>854</v>
          </cell>
          <cell r="I21"/>
          <cell r="J21"/>
          <cell r="K21">
            <v>809</v>
          </cell>
          <cell r="L21"/>
          <cell r="M21"/>
        </row>
        <row r="22">
          <cell r="D22">
            <v>205147000058</v>
          </cell>
          <cell r="E22" t="str">
            <v>C. E. R. VIJAGUAL</v>
          </cell>
          <cell r="F22" t="str">
            <v>RURAL</v>
          </cell>
          <cell r="G22" t="str">
            <v>MAÑANA,TARDE,FIN DE SEMANA</v>
          </cell>
          <cell r="H22">
            <v>95</v>
          </cell>
          <cell r="I22"/>
          <cell r="J22"/>
          <cell r="K22">
            <v>112</v>
          </cell>
          <cell r="L22"/>
          <cell r="M22"/>
        </row>
        <row r="23">
          <cell r="D23">
            <v>205172000267</v>
          </cell>
          <cell r="E23" t="str">
            <v>I. E. R. NEL UPEGUI</v>
          </cell>
          <cell r="F23" t="str">
            <v>RURAL</v>
          </cell>
          <cell r="G23" t="str">
            <v>COMPLETA,NOCTURNA,FIN DE SEMANA</v>
          </cell>
          <cell r="H23"/>
          <cell r="I23">
            <v>453</v>
          </cell>
          <cell r="J23"/>
          <cell r="K23"/>
          <cell r="L23"/>
          <cell r="M23"/>
        </row>
        <row r="24">
          <cell r="D24">
            <v>205172001484</v>
          </cell>
          <cell r="E24" t="str">
            <v>I. E. R. CELESTINO DIAZ</v>
          </cell>
          <cell r="F24" t="str">
            <v>RURAL</v>
          </cell>
          <cell r="G24" t="str">
            <v>COMPLETA,NOCTURNA,FIN DE SEMANA</v>
          </cell>
          <cell r="H24"/>
          <cell r="I24">
            <v>201</v>
          </cell>
          <cell r="J24"/>
          <cell r="K24"/>
          <cell r="L24"/>
          <cell r="M24"/>
        </row>
        <row r="25">
          <cell r="D25">
            <v>205665000100</v>
          </cell>
          <cell r="E25" t="str">
            <v>I. E. R. LOS ALMENDROS</v>
          </cell>
          <cell r="F25" t="str">
            <v>RURAL</v>
          </cell>
          <cell r="G25" t="str">
            <v>MAÑANA,COMPLETA,NOCTURNA</v>
          </cell>
          <cell r="H25"/>
          <cell r="I25">
            <v>200</v>
          </cell>
          <cell r="J25"/>
          <cell r="K25"/>
          <cell r="L25"/>
          <cell r="M25"/>
        </row>
        <row r="26">
          <cell r="D26">
            <v>205665000428</v>
          </cell>
          <cell r="E26" t="str">
            <v>I. E. R. LAS PAVAS</v>
          </cell>
          <cell r="F26" t="str">
            <v>RURAL</v>
          </cell>
          <cell r="G26" t="str">
            <v>MAÑANA,COMPLETA</v>
          </cell>
          <cell r="H26"/>
          <cell r="I26">
            <v>180</v>
          </cell>
          <cell r="J26"/>
          <cell r="K26"/>
          <cell r="L26"/>
          <cell r="M26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tabSelected="1" zoomScaleNormal="100" workbookViewId="0">
      <pane ySplit="1" topLeftCell="A2" activePane="bottomLeft" state="frozen"/>
      <selection activeCell="CI5" sqref="CI5"/>
      <selection pane="bottomLeft"/>
    </sheetView>
  </sheetViews>
  <sheetFormatPr baseColWidth="10" defaultColWidth="9.140625" defaultRowHeight="15" x14ac:dyDescent="0.25"/>
  <cols>
    <col min="1" max="1" width="12.42578125" customWidth="1"/>
    <col min="2" max="2" width="18.85546875" customWidth="1"/>
    <col min="3" max="3" width="17.5703125" customWidth="1"/>
    <col min="4" max="4" width="37.7109375" customWidth="1"/>
    <col min="5" max="6" width="20.42578125" customWidth="1"/>
    <col min="7" max="7" width="44.7109375" customWidth="1"/>
    <col min="8" max="8" width="10.140625" bestFit="1" customWidth="1"/>
    <col min="9" max="9" width="23.85546875" customWidth="1"/>
    <col min="10" max="10" width="14.5703125" customWidth="1"/>
    <col min="11" max="11" width="14.5703125" bestFit="1" customWidth="1"/>
    <col min="12" max="12" width="10.28515625" customWidth="1"/>
    <col min="13" max="13" width="11.42578125" customWidth="1"/>
    <col min="14" max="14" width="8.85546875" customWidth="1"/>
    <col min="15" max="15" width="10.28515625" customWidth="1"/>
    <col min="16" max="16" width="10.85546875" customWidth="1"/>
    <col min="17" max="17" width="13.85546875" customWidth="1"/>
    <col min="18" max="18" width="12.28515625" customWidth="1"/>
    <col min="19" max="19" width="16.5703125" customWidth="1"/>
    <col min="20" max="20" width="20.85546875" customWidth="1"/>
    <col min="21" max="21" width="25.28515625" customWidth="1"/>
    <col min="22" max="22" width="17" customWidth="1"/>
    <col min="23" max="23" width="14.7109375" customWidth="1"/>
    <col min="24" max="24" width="13" customWidth="1"/>
    <col min="25" max="25" width="17.140625" bestFit="1" customWidth="1"/>
    <col min="26" max="26" width="12.85546875" customWidth="1"/>
    <col min="27" max="27" width="16.7109375" customWidth="1"/>
    <col min="28" max="28" width="13.42578125" hidden="1" customWidth="1"/>
  </cols>
  <sheetData>
    <row r="1" spans="1:28" s="3" customFormat="1" ht="98.25" customHeight="1" x14ac:dyDescent="0.25">
      <c r="A1" s="18" t="s">
        <v>77</v>
      </c>
      <c r="B1" s="18" t="s">
        <v>3</v>
      </c>
      <c r="C1" s="18" t="s">
        <v>2</v>
      </c>
      <c r="D1" s="18" t="s">
        <v>76</v>
      </c>
      <c r="E1" s="18" t="s">
        <v>1</v>
      </c>
      <c r="F1" s="21" t="s">
        <v>97</v>
      </c>
      <c r="G1" s="18" t="s">
        <v>0</v>
      </c>
      <c r="H1" s="18" t="s">
        <v>75</v>
      </c>
      <c r="I1" s="19" t="s">
        <v>88</v>
      </c>
      <c r="J1" s="20" t="s">
        <v>74</v>
      </c>
      <c r="K1" s="20" t="s">
        <v>73</v>
      </c>
      <c r="L1" s="19" t="s">
        <v>89</v>
      </c>
      <c r="M1" s="19" t="s">
        <v>90</v>
      </c>
      <c r="N1" s="19" t="s">
        <v>91</v>
      </c>
      <c r="O1" s="19" t="s">
        <v>92</v>
      </c>
      <c r="P1" s="19" t="s">
        <v>93</v>
      </c>
      <c r="Q1" s="18" t="s">
        <v>72</v>
      </c>
      <c r="R1" s="18" t="s">
        <v>71</v>
      </c>
      <c r="S1" s="18" t="s">
        <v>78</v>
      </c>
      <c r="T1" s="18" t="s">
        <v>70</v>
      </c>
      <c r="U1" s="18" t="s">
        <v>94</v>
      </c>
      <c r="V1" s="19" t="s">
        <v>95</v>
      </c>
      <c r="W1" s="18" t="s">
        <v>69</v>
      </c>
      <c r="X1" s="18" t="s">
        <v>68</v>
      </c>
      <c r="Y1" s="18" t="s">
        <v>84</v>
      </c>
      <c r="Z1" s="18" t="s">
        <v>85</v>
      </c>
      <c r="AA1" s="18" t="s">
        <v>86</v>
      </c>
      <c r="AB1" s="14" t="s">
        <v>96</v>
      </c>
    </row>
    <row r="2" spans="1:28" s="1" customFormat="1" x14ac:dyDescent="0.25">
      <c r="A2" s="15" t="s">
        <v>87</v>
      </c>
      <c r="B2" s="15" t="s">
        <v>81</v>
      </c>
      <c r="C2" s="16">
        <v>105147000045</v>
      </c>
      <c r="D2" s="15" t="s">
        <v>62</v>
      </c>
      <c r="E2" s="16">
        <v>105147800017</v>
      </c>
      <c r="F2" s="16">
        <f>VLOOKUP(E2,'[1]BD DEF 2021'!$Q$10:$Q$57,1,0)</f>
        <v>105147800017</v>
      </c>
      <c r="G2" s="15" t="s">
        <v>63</v>
      </c>
      <c r="H2" s="5" t="s">
        <v>8</v>
      </c>
      <c r="I2" s="5" t="s">
        <v>90</v>
      </c>
      <c r="J2" s="5" t="s">
        <v>5</v>
      </c>
      <c r="K2" s="15"/>
      <c r="L2" s="5"/>
      <c r="M2" s="5"/>
      <c r="N2" s="5"/>
      <c r="O2" s="5"/>
      <c r="P2" s="5"/>
      <c r="Q2" s="6">
        <v>739</v>
      </c>
      <c r="R2" s="6">
        <v>0</v>
      </c>
      <c r="S2" s="7" t="e">
        <f t="shared" ref="S2:S50" si="0">+Q2/R2</f>
        <v>#DIV/0!</v>
      </c>
      <c r="T2" s="5">
        <v>200</v>
      </c>
      <c r="U2" s="22">
        <v>120</v>
      </c>
      <c r="V2" s="8">
        <f>+Q2/(R2+U2)</f>
        <v>6.1583333333333332</v>
      </c>
      <c r="W2" s="5" t="s">
        <v>4</v>
      </c>
      <c r="X2" s="9" t="s">
        <v>79</v>
      </c>
      <c r="Y2" s="5">
        <f>VLOOKUP(E2,'[2]DANE SEDES DOCENTES'!$A$6:$B$720,2,0)</f>
        <v>27</v>
      </c>
      <c r="Z2" s="6">
        <v>14</v>
      </c>
      <c r="AA2" s="6">
        <v>24</v>
      </c>
      <c r="AB2" s="1" t="str">
        <f>VLOOKUP(E2,'[3]INF SEDES_050822'!$F$3:$K$4330,6,0)</f>
        <v>GOBERNACIÓN</v>
      </c>
    </row>
    <row r="3" spans="1:28" s="1" customFormat="1" x14ac:dyDescent="0.25">
      <c r="A3" s="15" t="s">
        <v>87</v>
      </c>
      <c r="B3" s="15" t="s">
        <v>81</v>
      </c>
      <c r="C3" s="16">
        <v>105147000045</v>
      </c>
      <c r="D3" s="15" t="s">
        <v>62</v>
      </c>
      <c r="E3" s="16">
        <v>105147001041</v>
      </c>
      <c r="F3" s="16">
        <f>VLOOKUP(E3,'[1]BD DEF 2021'!$Q$10:$Q$57,1,0)</f>
        <v>105147001041</v>
      </c>
      <c r="G3" s="15" t="s">
        <v>61</v>
      </c>
      <c r="H3" s="5" t="s">
        <v>8</v>
      </c>
      <c r="I3" s="5" t="s">
        <v>90</v>
      </c>
      <c r="J3" s="5" t="s">
        <v>5</v>
      </c>
      <c r="K3" s="15"/>
      <c r="L3" s="5"/>
      <c r="M3" s="5"/>
      <c r="N3" s="5"/>
      <c r="O3" s="5"/>
      <c r="P3" s="5"/>
      <c r="Q3" s="6">
        <v>208</v>
      </c>
      <c r="R3" s="6">
        <v>0</v>
      </c>
      <c r="S3" s="7" t="e">
        <f t="shared" si="0"/>
        <v>#DIV/0!</v>
      </c>
      <c r="T3" s="5">
        <v>70</v>
      </c>
      <c r="U3" s="22">
        <v>24</v>
      </c>
      <c r="V3" s="8">
        <f>+Q3/(R3+U3)</f>
        <v>8.6666666666666661</v>
      </c>
      <c r="W3" s="5" t="s">
        <v>4</v>
      </c>
      <c r="X3" s="9" t="s">
        <v>79</v>
      </c>
      <c r="Y3" s="5">
        <f>VLOOKUP(E3,'[2]DANE SEDES DOCENTES'!$A$6:$B$720,2,0)</f>
        <v>6</v>
      </c>
      <c r="Z3" s="6">
        <v>3</v>
      </c>
      <c r="AA3" s="6">
        <v>5</v>
      </c>
      <c r="AB3" s="1" t="str">
        <f>VLOOKUP(E3,'[3]INF SEDES_050822'!$F$3:$K$4330,6,0)</f>
        <v>GOBERNACIÓN</v>
      </c>
    </row>
    <row r="4" spans="1:28" s="1" customFormat="1" x14ac:dyDescent="0.25">
      <c r="A4" s="15" t="s">
        <v>87</v>
      </c>
      <c r="B4" s="15" t="s">
        <v>82</v>
      </c>
      <c r="C4" s="16">
        <v>105172000220</v>
      </c>
      <c r="D4" s="15" t="s">
        <v>49</v>
      </c>
      <c r="E4" s="16">
        <v>105172000220</v>
      </c>
      <c r="F4" s="16">
        <f>VLOOKUP(E4,'[1]BD DEF 2021'!$Q$10:$Q$57,1,0)</f>
        <v>105172000220</v>
      </c>
      <c r="G4" s="15" t="s">
        <v>50</v>
      </c>
      <c r="H4" s="5" t="s">
        <v>8</v>
      </c>
      <c r="I4" s="5" t="str">
        <f>VLOOKUP(E4,'[4]EE OFICIALES '!$F$2:$Q$572,12,0)</f>
        <v>MAÑANA,TARDE,FIN DE SEMANA</v>
      </c>
      <c r="J4" s="5" t="s">
        <v>4</v>
      </c>
      <c r="K4" s="15">
        <v>40</v>
      </c>
      <c r="L4" s="5">
        <f>VLOOKUP(E4,'[5]SEDES JORNADAS MATRICULA'!$D$17:$M$26,5,0)</f>
        <v>328</v>
      </c>
      <c r="M4" s="5">
        <f>VLOOKUP(E4,'[5]SEDES JORNADAS MATRICULA'!$D$17:$M$26,6,0)</f>
        <v>0</v>
      </c>
      <c r="N4" s="5">
        <f>VLOOKUP(E4,'[5]SEDES JORNADAS MATRICULA'!$D$17:$M$26,7,0)</f>
        <v>0</v>
      </c>
      <c r="O4" s="5">
        <f>VLOOKUP(E4,'[5]SEDES JORNADAS MATRICULA'!$D$17:$M$26,8,0)</f>
        <v>360</v>
      </c>
      <c r="P4" s="5">
        <f>VLOOKUP(E4,'[5]SEDES JORNADAS MATRICULA'!$D$17:$M$26,9,0)</f>
        <v>0</v>
      </c>
      <c r="Q4" s="6">
        <v>688</v>
      </c>
      <c r="R4" s="6">
        <v>32</v>
      </c>
      <c r="S4" s="7">
        <f t="shared" si="0"/>
        <v>21.5</v>
      </c>
      <c r="T4" s="5">
        <v>50</v>
      </c>
      <c r="U4" s="22">
        <v>30</v>
      </c>
      <c r="V4" s="8">
        <f>+O4/(R4+U4)</f>
        <v>5.806451612903226</v>
      </c>
      <c r="W4" s="5" t="s">
        <v>4</v>
      </c>
      <c r="X4" s="9" t="s">
        <v>79</v>
      </c>
      <c r="Y4" s="5">
        <f>VLOOKUP(E4,'[2]DANE SEDES DOCENTES'!$A$6:$B$720,2,0)</f>
        <v>32</v>
      </c>
      <c r="Z4" s="6">
        <v>16</v>
      </c>
      <c r="AA4" s="6">
        <v>6</v>
      </c>
      <c r="AB4" s="1" t="str">
        <f>VLOOKUP(E4,'[3]INF SEDES_050822'!$F$3:$K$4330,6,0)</f>
        <v>GOBERNACIÓN</v>
      </c>
    </row>
    <row r="5" spans="1:28" s="1" customFormat="1" x14ac:dyDescent="0.25">
      <c r="A5" s="15" t="s">
        <v>87</v>
      </c>
      <c r="B5" s="15" t="s">
        <v>82</v>
      </c>
      <c r="C5" s="16">
        <v>105172000220</v>
      </c>
      <c r="D5" s="15" t="s">
        <v>49</v>
      </c>
      <c r="E5" s="16">
        <v>105172800005</v>
      </c>
      <c r="F5" s="16">
        <f>VLOOKUP(E5,'[1]BD DEF 2021'!$Q$10:$Q$57,1,0)</f>
        <v>105172800005</v>
      </c>
      <c r="G5" s="15" t="s">
        <v>48</v>
      </c>
      <c r="H5" s="5" t="s">
        <v>8</v>
      </c>
      <c r="I5" s="5" t="s">
        <v>90</v>
      </c>
      <c r="J5" s="5" t="s">
        <v>5</v>
      </c>
      <c r="K5" s="15"/>
      <c r="L5" s="5"/>
      <c r="M5" s="5"/>
      <c r="N5" s="5"/>
      <c r="O5" s="5"/>
      <c r="P5" s="5"/>
      <c r="Q5" s="6">
        <v>515</v>
      </c>
      <c r="R5" s="6">
        <v>0</v>
      </c>
      <c r="S5" s="7" t="e">
        <f t="shared" si="0"/>
        <v>#DIV/0!</v>
      </c>
      <c r="T5" s="5">
        <v>30</v>
      </c>
      <c r="U5" s="22">
        <v>118</v>
      </c>
      <c r="V5" s="8">
        <f>+Q5/(R5+U5)</f>
        <v>4.3644067796610173</v>
      </c>
      <c r="W5" s="5" t="s">
        <v>4</v>
      </c>
      <c r="X5" s="9" t="s">
        <v>79</v>
      </c>
      <c r="Y5" s="5">
        <f>VLOOKUP(E5,'[2]DANE SEDES DOCENTES'!$A$6:$B$720,2,0)</f>
        <v>20</v>
      </c>
      <c r="Z5" s="6">
        <v>10</v>
      </c>
      <c r="AA5" s="6">
        <v>4</v>
      </c>
      <c r="AB5" s="1" t="str">
        <f>VLOOKUP(E5,'[3]INF SEDES_050822'!$F$3:$K$4330,6,0)</f>
        <v>GOBERNACIÓN</v>
      </c>
    </row>
    <row r="6" spans="1:28" s="1" customFormat="1" x14ac:dyDescent="0.25">
      <c r="A6" s="15" t="s">
        <v>87</v>
      </c>
      <c r="B6" s="15" t="s">
        <v>82</v>
      </c>
      <c r="C6" s="16">
        <v>105172000238</v>
      </c>
      <c r="D6" s="15" t="s">
        <v>58</v>
      </c>
      <c r="E6" s="16">
        <v>105172000238</v>
      </c>
      <c r="F6" s="16">
        <f>VLOOKUP(E6,'[1]BD DEF 2021'!$Q$10:$Q$57,1,0)</f>
        <v>105172000238</v>
      </c>
      <c r="G6" s="15" t="s">
        <v>58</v>
      </c>
      <c r="H6" s="5" t="s">
        <v>8</v>
      </c>
      <c r="I6" s="5" t="str">
        <f>VLOOKUP(E6,'[4]EE OFICIALES '!$F$2:$Q$572,12,0)</f>
        <v>MAÑANA,ÚNICA,TARDE,FIN DE SEMANA</v>
      </c>
      <c r="J6" s="5" t="s">
        <v>4</v>
      </c>
      <c r="K6" s="15">
        <v>926</v>
      </c>
      <c r="L6" s="5">
        <f>VLOOKUP(E6,'[5]SEDES JORNADAS MATRICULA'!$D$17:$M$26,5,0)</f>
        <v>479</v>
      </c>
      <c r="M6" s="5">
        <f>VLOOKUP(E6,'[5]SEDES JORNADAS MATRICULA'!$D$17:$M$26,6,0)</f>
        <v>0</v>
      </c>
      <c r="N6" s="5">
        <f>VLOOKUP(E6,'[5]SEDES JORNADAS MATRICULA'!$D$17:$M$26,7,0)</f>
        <v>0</v>
      </c>
      <c r="O6" s="5">
        <f>VLOOKUP(E6,'[5]SEDES JORNADAS MATRICULA'!$D$17:$M$26,8,0)</f>
        <v>426</v>
      </c>
      <c r="P6" s="5">
        <f>VLOOKUP(E6,'[5]SEDES JORNADAS MATRICULA'!$D$17:$M$26,9,0)</f>
        <v>0</v>
      </c>
      <c r="Q6" s="6">
        <v>905</v>
      </c>
      <c r="R6" s="6">
        <v>19</v>
      </c>
      <c r="S6" s="7">
        <f t="shared" si="0"/>
        <v>47.631578947368418</v>
      </c>
      <c r="T6" s="5">
        <v>120</v>
      </c>
      <c r="U6" s="22">
        <v>72</v>
      </c>
      <c r="V6" s="8">
        <f>+L6/(R6+U6)</f>
        <v>5.2637362637362637</v>
      </c>
      <c r="W6" s="5" t="s">
        <v>4</v>
      </c>
      <c r="X6" s="9" t="s">
        <v>79</v>
      </c>
      <c r="Y6" s="5">
        <f>VLOOKUP(E6,'[2]DANE SEDES DOCENTES'!$A$6:$B$720,2,0)</f>
        <v>31</v>
      </c>
      <c r="Z6" s="6">
        <v>15</v>
      </c>
      <c r="AA6" s="6">
        <v>14</v>
      </c>
      <c r="AB6" s="1" t="str">
        <f>VLOOKUP(E6,'[3]INF SEDES_050822'!$F$3:$K$4330,6,0)</f>
        <v>GOBERNACIÓN</v>
      </c>
    </row>
    <row r="7" spans="1:28" s="1" customFormat="1" x14ac:dyDescent="0.25">
      <c r="A7" s="15" t="s">
        <v>87</v>
      </c>
      <c r="B7" s="15" t="s">
        <v>82</v>
      </c>
      <c r="C7" s="16">
        <v>105172000572</v>
      </c>
      <c r="D7" s="15" t="s">
        <v>51</v>
      </c>
      <c r="E7" s="16">
        <v>105172000572</v>
      </c>
      <c r="F7" s="16">
        <f>VLOOKUP(E7,'[1]BD DEF 2021'!$Q$10:$Q$57,1,0)</f>
        <v>105172000572</v>
      </c>
      <c r="G7" s="15" t="s">
        <v>51</v>
      </c>
      <c r="H7" s="5" t="s">
        <v>8</v>
      </c>
      <c r="I7" s="5" t="str">
        <f>VLOOKUP(E7,'[4]EE OFICIALES '!$F$2:$Q$572,12,0)</f>
        <v>MAÑANA,TARDE</v>
      </c>
      <c r="J7" s="5" t="s">
        <v>4</v>
      </c>
      <c r="K7" s="15">
        <v>40</v>
      </c>
      <c r="L7" s="5">
        <f>VLOOKUP(E7,'[5]SEDES JORNADAS MATRICULA'!$D$17:$M$26,5,0)</f>
        <v>436</v>
      </c>
      <c r="M7" s="5">
        <f>VLOOKUP(E7,'[5]SEDES JORNADAS MATRICULA'!$D$17:$M$26,6,0)</f>
        <v>0</v>
      </c>
      <c r="N7" s="5">
        <f>VLOOKUP(E7,'[5]SEDES JORNADAS MATRICULA'!$D$17:$M$26,7,0)</f>
        <v>0</v>
      </c>
      <c r="O7" s="5">
        <f>VLOOKUP(E7,'[5]SEDES JORNADAS MATRICULA'!$D$17:$M$26,8,0)</f>
        <v>435</v>
      </c>
      <c r="P7" s="5">
        <f>VLOOKUP(E7,'[5]SEDES JORNADAS MATRICULA'!$D$17:$M$26,9,0)</f>
        <v>0</v>
      </c>
      <c r="Q7" s="6">
        <v>871</v>
      </c>
      <c r="R7" s="6">
        <v>45</v>
      </c>
      <c r="S7" s="7">
        <f t="shared" si="0"/>
        <v>19.355555555555554</v>
      </c>
      <c r="T7" s="5">
        <v>55</v>
      </c>
      <c r="U7" s="22">
        <v>33</v>
      </c>
      <c r="V7" s="8">
        <f t="shared" ref="V7:V8" si="1">+L7/(R7+U7)</f>
        <v>5.5897435897435894</v>
      </c>
      <c r="W7" s="5" t="s">
        <v>4</v>
      </c>
      <c r="X7" s="9" t="s">
        <v>79</v>
      </c>
      <c r="Y7" s="5">
        <f>VLOOKUP(E7,'[2]DANE SEDES DOCENTES'!$A$6:$B$720,2,0)</f>
        <v>28</v>
      </c>
      <c r="Z7" s="6">
        <v>1</v>
      </c>
      <c r="AA7" s="6">
        <v>7</v>
      </c>
      <c r="AB7" s="1" t="str">
        <f>VLOOKUP(E7,'[3]INF SEDES_050822'!$F$3:$K$4330,6,0)</f>
        <v>GOBERNACIÓN</v>
      </c>
    </row>
    <row r="8" spans="1:28" s="1" customFormat="1" x14ac:dyDescent="0.25">
      <c r="A8" s="15" t="s">
        <v>87</v>
      </c>
      <c r="B8" s="15" t="s">
        <v>82</v>
      </c>
      <c r="C8" s="16">
        <v>105172000629</v>
      </c>
      <c r="D8" s="15" t="s">
        <v>45</v>
      </c>
      <c r="E8" s="16">
        <v>105172000629</v>
      </c>
      <c r="F8" s="16">
        <f>VLOOKUP(E8,'[1]BD DEF 2021'!$Q$10:$Q$57,1,0)</f>
        <v>105172000629</v>
      </c>
      <c r="G8" s="15" t="s">
        <v>47</v>
      </c>
      <c r="H8" s="5" t="s">
        <v>8</v>
      </c>
      <c r="I8" s="5" t="str">
        <f>VLOOKUP(E8,'[4]EE OFICIALES '!$F$2:$Q$572,12,0)</f>
        <v>MAÑANA,NOCTURNA,TARDE,FIN DE SEMANA</v>
      </c>
      <c r="J8" s="5" t="s">
        <v>4</v>
      </c>
      <c r="K8" s="15">
        <v>45</v>
      </c>
      <c r="L8" s="5">
        <f>VLOOKUP(E8,'[5]SEDES JORNADAS MATRICULA'!$D$17:$M$26,5,0)</f>
        <v>396</v>
      </c>
      <c r="M8" s="5">
        <f>VLOOKUP(E8,'[5]SEDES JORNADAS MATRICULA'!$D$17:$M$26,6,0)</f>
        <v>0</v>
      </c>
      <c r="N8" s="5">
        <f>VLOOKUP(E8,'[5]SEDES JORNADAS MATRICULA'!$D$17:$M$26,7,0)</f>
        <v>0</v>
      </c>
      <c r="O8" s="5">
        <f>VLOOKUP(E8,'[5]SEDES JORNADAS MATRICULA'!$D$17:$M$26,8,0)</f>
        <v>49</v>
      </c>
      <c r="P8" s="5">
        <f>VLOOKUP(E8,'[5]SEDES JORNADAS MATRICULA'!$D$17:$M$26,9,0)</f>
        <v>0</v>
      </c>
      <c r="Q8" s="6">
        <v>445</v>
      </c>
      <c r="R8" s="6">
        <v>5</v>
      </c>
      <c r="S8" s="7">
        <f t="shared" si="0"/>
        <v>89</v>
      </c>
      <c r="T8" s="5">
        <v>160</v>
      </c>
      <c r="U8" s="22">
        <v>60</v>
      </c>
      <c r="V8" s="8">
        <f t="shared" si="1"/>
        <v>6.092307692307692</v>
      </c>
      <c r="W8" s="5" t="s">
        <v>4</v>
      </c>
      <c r="X8" s="9" t="s">
        <v>4</v>
      </c>
      <c r="Y8" s="5">
        <f>VLOOKUP(E8,'[2]DANE SEDES DOCENTES'!$A$6:$B$720,2,0)</f>
        <v>27</v>
      </c>
      <c r="Z8" s="6">
        <v>14</v>
      </c>
      <c r="AA8" s="6">
        <v>12</v>
      </c>
      <c r="AB8" s="1">
        <f>VLOOKUP(E8,'[3]INF SEDES_050822'!$F$3:$K$4330,6,0)</f>
        <v>0</v>
      </c>
    </row>
    <row r="9" spans="1:28" s="1" customFormat="1" x14ac:dyDescent="0.25">
      <c r="A9" s="15" t="s">
        <v>87</v>
      </c>
      <c r="B9" s="15" t="s">
        <v>82</v>
      </c>
      <c r="C9" s="16">
        <v>105172000629</v>
      </c>
      <c r="D9" s="15" t="s">
        <v>45</v>
      </c>
      <c r="E9" s="16">
        <v>105172007526</v>
      </c>
      <c r="F9" s="16">
        <f>VLOOKUP(E9,'[1]BD DEF 2021'!$Q$10:$Q$57,1,0)</f>
        <v>105172007526</v>
      </c>
      <c r="G9" s="15" t="s">
        <v>46</v>
      </c>
      <c r="H9" s="5" t="s">
        <v>8</v>
      </c>
      <c r="I9" s="5" t="s">
        <v>90</v>
      </c>
      <c r="J9" s="5" t="s">
        <v>5</v>
      </c>
      <c r="K9" s="15"/>
      <c r="L9" s="5"/>
      <c r="M9" s="5"/>
      <c r="N9" s="5"/>
      <c r="O9" s="5"/>
      <c r="P9" s="5"/>
      <c r="Q9" s="6">
        <v>827</v>
      </c>
      <c r="R9" s="6">
        <v>5</v>
      </c>
      <c r="S9" s="7">
        <f t="shared" si="0"/>
        <v>165.4</v>
      </c>
      <c r="T9" s="5">
        <v>300</v>
      </c>
      <c r="U9" s="22">
        <v>180</v>
      </c>
      <c r="V9" s="8">
        <f t="shared" ref="V9:V10" si="2">+Q9/(R9+U9)</f>
        <v>4.4702702702702704</v>
      </c>
      <c r="W9" s="5" t="s">
        <v>4</v>
      </c>
      <c r="X9" s="9" t="s">
        <v>4</v>
      </c>
      <c r="Y9" s="5">
        <f>VLOOKUP(E9,'[2]DANE SEDES DOCENTES'!$A$6:$B$720,2,0)</f>
        <v>23</v>
      </c>
      <c r="Z9" s="6">
        <v>12</v>
      </c>
      <c r="AA9" s="6">
        <v>36</v>
      </c>
      <c r="AB9" s="1" t="str">
        <f>VLOOKUP(E9,'[3]INF SEDES_050822'!$F$3:$K$4330,6,0)</f>
        <v>CERRADA - COLEGIO EN COMPLETA… REMODELACIÓN_ ¿POR QUÉ AL LLAMAR NO SE DETECTÓ ESTO PARA QUE EL TÉCNICO NO FUERA?</v>
      </c>
    </row>
    <row r="10" spans="1:28" s="1" customFormat="1" x14ac:dyDescent="0.25">
      <c r="A10" s="15" t="s">
        <v>87</v>
      </c>
      <c r="B10" s="15" t="s">
        <v>82</v>
      </c>
      <c r="C10" s="16">
        <v>105172000629</v>
      </c>
      <c r="D10" s="15" t="s">
        <v>45</v>
      </c>
      <c r="E10" s="16">
        <v>305172001152</v>
      </c>
      <c r="F10" s="16">
        <f>VLOOKUP(E10,'[1]BD DEF 2021'!$Q$10:$Q$57,1,0)</f>
        <v>305172001152</v>
      </c>
      <c r="G10" s="15" t="s">
        <v>44</v>
      </c>
      <c r="H10" s="5" t="s">
        <v>8</v>
      </c>
      <c r="I10" s="5" t="s">
        <v>90</v>
      </c>
      <c r="J10" s="5" t="s">
        <v>5</v>
      </c>
      <c r="K10" s="15"/>
      <c r="L10" s="5"/>
      <c r="M10" s="5"/>
      <c r="N10" s="5"/>
      <c r="O10" s="5"/>
      <c r="P10" s="5"/>
      <c r="Q10" s="6">
        <v>289</v>
      </c>
      <c r="R10" s="6">
        <v>5</v>
      </c>
      <c r="S10" s="7">
        <f t="shared" si="0"/>
        <v>57.8</v>
      </c>
      <c r="T10" s="5">
        <v>100</v>
      </c>
      <c r="U10" s="22">
        <v>60</v>
      </c>
      <c r="V10" s="8">
        <f t="shared" si="2"/>
        <v>4.4461538461538463</v>
      </c>
      <c r="W10" s="5" t="s">
        <v>4</v>
      </c>
      <c r="X10" s="9" t="s">
        <v>4</v>
      </c>
      <c r="Y10" s="5">
        <f>VLOOKUP(E10,'[2]DANE SEDES DOCENTES'!$A$6:$B$720,2,0)</f>
        <v>5</v>
      </c>
      <c r="Z10" s="6">
        <v>3</v>
      </c>
      <c r="AA10" s="6">
        <v>12</v>
      </c>
      <c r="AB10" s="1" t="str">
        <f>VLOOKUP(E10,'[3]INF SEDES_050822'!$F$3:$K$4330,6,0)</f>
        <v>CERRADA -  REMODELACIÓN HASTA EL OTRO AÑO-INFORMACIÓN DADA POR EL DOCENTE BERNABE MORENO EL DIA 19/07/2022 A LAS 08:35 a. m.</v>
      </c>
    </row>
    <row r="11" spans="1:28" s="1" customFormat="1" x14ac:dyDescent="0.25">
      <c r="A11" s="15" t="s">
        <v>87</v>
      </c>
      <c r="B11" s="15" t="s">
        <v>82</v>
      </c>
      <c r="C11" s="16">
        <v>105172001463</v>
      </c>
      <c r="D11" s="15" t="s">
        <v>54</v>
      </c>
      <c r="E11" s="16">
        <v>105172001463</v>
      </c>
      <c r="F11" s="16">
        <f>VLOOKUP(E11,'[1]BD DEF 2021'!$Q$10:$Q$57,1,0)</f>
        <v>105172001463</v>
      </c>
      <c r="G11" s="15" t="s">
        <v>55</v>
      </c>
      <c r="H11" s="5" t="s">
        <v>8</v>
      </c>
      <c r="I11" s="5" t="str">
        <f>VLOOKUP(E11,'[4]EE OFICIALES '!$F$2:$Q$572,12,0)</f>
        <v>MAÑANA,NOCTURNA,TARDE,FIN DE SEMANA</v>
      </c>
      <c r="J11" s="5" t="s">
        <v>4</v>
      </c>
      <c r="K11" s="15">
        <v>48</v>
      </c>
      <c r="L11" s="5">
        <f>VLOOKUP(E11,'[5]SEDES JORNADAS MATRICULA'!$D$17:$M$26,5,0)</f>
        <v>854</v>
      </c>
      <c r="M11" s="5">
        <f>VLOOKUP(E11,'[5]SEDES JORNADAS MATRICULA'!$D$17:$M$26,6,0)</f>
        <v>0</v>
      </c>
      <c r="N11" s="5">
        <f>VLOOKUP(E11,'[5]SEDES JORNADAS MATRICULA'!$D$17:$M$26,7,0)</f>
        <v>0</v>
      </c>
      <c r="O11" s="5">
        <f>VLOOKUP(E11,'[5]SEDES JORNADAS MATRICULA'!$D$17:$M$26,8,0)</f>
        <v>809</v>
      </c>
      <c r="P11" s="5">
        <f>VLOOKUP(E11,'[5]SEDES JORNADAS MATRICULA'!$D$17:$M$26,9,0)</f>
        <v>0</v>
      </c>
      <c r="Q11" s="6">
        <v>1663</v>
      </c>
      <c r="R11" s="6">
        <v>80</v>
      </c>
      <c r="S11" s="7">
        <f t="shared" si="0"/>
        <v>20.787500000000001</v>
      </c>
      <c r="T11" s="5">
        <v>1663</v>
      </c>
      <c r="U11" s="22">
        <v>140</v>
      </c>
      <c r="V11" s="8">
        <f>+L11/(R11+U11)</f>
        <v>3.8818181818181818</v>
      </c>
      <c r="W11" s="5" t="s">
        <v>4</v>
      </c>
      <c r="X11" s="9" t="s">
        <v>79</v>
      </c>
      <c r="Y11" s="5">
        <f>VLOOKUP(E11,'[2]DANE SEDES DOCENTES'!$A$6:$B$720,2,0)</f>
        <v>59</v>
      </c>
      <c r="Z11" s="6">
        <v>30</v>
      </c>
      <c r="AA11" s="6">
        <v>48</v>
      </c>
      <c r="AB11" s="1">
        <f>VLOOKUP(E11,'[3]INF SEDES_050822'!$F$3:$K$4330,6,0)</f>
        <v>0</v>
      </c>
    </row>
    <row r="12" spans="1:28" s="1" customFormat="1" x14ac:dyDescent="0.25">
      <c r="A12" s="15" t="s">
        <v>87</v>
      </c>
      <c r="B12" s="15" t="s">
        <v>82</v>
      </c>
      <c r="C12" s="16">
        <v>105172001463</v>
      </c>
      <c r="D12" s="15" t="s">
        <v>54</v>
      </c>
      <c r="E12" s="16">
        <v>105172001510</v>
      </c>
      <c r="F12" s="16">
        <f>VLOOKUP(E12,'[1]BD DEF 2021'!$Q$10:$Q$57,1,0)</f>
        <v>105172001510</v>
      </c>
      <c r="G12" s="15" t="s">
        <v>53</v>
      </c>
      <c r="H12" s="5" t="s">
        <v>8</v>
      </c>
      <c r="I12" s="5" t="s">
        <v>90</v>
      </c>
      <c r="J12" s="5" t="s">
        <v>5</v>
      </c>
      <c r="K12" s="15"/>
      <c r="L12" s="5"/>
      <c r="M12" s="5"/>
      <c r="N12" s="5"/>
      <c r="O12" s="5"/>
      <c r="P12" s="5"/>
      <c r="Q12" s="6">
        <v>443</v>
      </c>
      <c r="R12" s="6">
        <v>1</v>
      </c>
      <c r="S12" s="7">
        <f t="shared" si="0"/>
        <v>443</v>
      </c>
      <c r="T12" s="5">
        <v>443</v>
      </c>
      <c r="U12" s="22">
        <v>60</v>
      </c>
      <c r="V12" s="8">
        <f t="shared" ref="V12:V17" si="3">+Q12/(R12+U12)</f>
        <v>7.2622950819672134</v>
      </c>
      <c r="W12" s="5" t="s">
        <v>4</v>
      </c>
      <c r="X12" s="9" t="s">
        <v>79</v>
      </c>
      <c r="Y12" s="5">
        <f>VLOOKUP(E12,'[2]DANE SEDES DOCENTES'!$A$6:$B$720,2,0)</f>
        <v>10</v>
      </c>
      <c r="Z12" s="6">
        <v>5</v>
      </c>
      <c r="AA12" s="6">
        <v>12</v>
      </c>
      <c r="AB12" s="1" t="str">
        <f>VLOOKUP(E12,'[3]INF SEDES_050822'!$F$3:$K$4330,6,0)</f>
        <v>GOBERNACIÓN</v>
      </c>
    </row>
    <row r="13" spans="1:28" s="1" customFormat="1" x14ac:dyDescent="0.25">
      <c r="A13" s="15" t="s">
        <v>87</v>
      </c>
      <c r="B13" s="15" t="s">
        <v>83</v>
      </c>
      <c r="C13" s="16">
        <v>105665000024</v>
      </c>
      <c r="D13" s="15" t="s">
        <v>7</v>
      </c>
      <c r="E13" s="16">
        <v>105665001217</v>
      </c>
      <c r="F13" s="16">
        <f>VLOOKUP(E13,'[1]BD DEF 2021'!$Q$10:$Q$57,1,0)</f>
        <v>105665001217</v>
      </c>
      <c r="G13" s="15" t="s">
        <v>10</v>
      </c>
      <c r="H13" s="5" t="s">
        <v>8</v>
      </c>
      <c r="I13" s="5" t="s">
        <v>90</v>
      </c>
      <c r="J13" s="5" t="s">
        <v>5</v>
      </c>
      <c r="K13" s="15"/>
      <c r="L13" s="5"/>
      <c r="M13" s="5"/>
      <c r="N13" s="5"/>
      <c r="O13" s="5"/>
      <c r="P13" s="5"/>
      <c r="Q13" s="6">
        <v>196</v>
      </c>
      <c r="R13" s="6">
        <v>0</v>
      </c>
      <c r="S13" s="7" t="e">
        <f t="shared" si="0"/>
        <v>#DIV/0!</v>
      </c>
      <c r="T13" s="5">
        <v>80</v>
      </c>
      <c r="U13" s="22">
        <v>24</v>
      </c>
      <c r="V13" s="8">
        <f t="shared" si="3"/>
        <v>8.1666666666666661</v>
      </c>
      <c r="W13" s="5" t="s">
        <v>4</v>
      </c>
      <c r="X13" s="9" t="s">
        <v>5</v>
      </c>
      <c r="Y13" s="5">
        <f>VLOOKUP(E13,'[2]DANE SEDES DOCENTES'!$A$6:$B$720,2,0)</f>
        <v>6</v>
      </c>
      <c r="Z13" s="6">
        <v>3</v>
      </c>
      <c r="AA13" s="6">
        <v>5</v>
      </c>
      <c r="AB13" s="1">
        <f>VLOOKUP(E13,'[3]INF SEDES_050822'!$F$3:$K$4330,6,0)</f>
        <v>0</v>
      </c>
    </row>
    <row r="14" spans="1:28" s="1" customFormat="1" x14ac:dyDescent="0.25">
      <c r="A14" s="15" t="s">
        <v>87</v>
      </c>
      <c r="B14" s="15" t="s">
        <v>83</v>
      </c>
      <c r="C14" s="16">
        <v>105665000024</v>
      </c>
      <c r="D14" s="15" t="s">
        <v>7</v>
      </c>
      <c r="E14" s="16">
        <v>105665001331</v>
      </c>
      <c r="F14" s="16">
        <f>VLOOKUP(E14,'[1]BD DEF 2021'!$Q$10:$Q$57,1,0)</f>
        <v>105665001331</v>
      </c>
      <c r="G14" s="15" t="s">
        <v>9</v>
      </c>
      <c r="H14" s="5" t="s">
        <v>8</v>
      </c>
      <c r="I14" s="5" t="s">
        <v>90</v>
      </c>
      <c r="J14" s="5" t="s">
        <v>5</v>
      </c>
      <c r="K14" s="15"/>
      <c r="L14" s="5"/>
      <c r="M14" s="5"/>
      <c r="N14" s="5"/>
      <c r="O14" s="5"/>
      <c r="P14" s="5"/>
      <c r="Q14" s="6">
        <v>284</v>
      </c>
      <c r="R14" s="6">
        <v>0</v>
      </c>
      <c r="S14" s="7" t="e">
        <f t="shared" si="0"/>
        <v>#DIV/0!</v>
      </c>
      <c r="T14" s="5">
        <v>90</v>
      </c>
      <c r="U14" s="22">
        <v>54</v>
      </c>
      <c r="V14" s="8">
        <f t="shared" si="3"/>
        <v>5.2592592592592595</v>
      </c>
      <c r="W14" s="5" t="s">
        <v>4</v>
      </c>
      <c r="X14" s="9" t="s">
        <v>4</v>
      </c>
      <c r="Y14" s="5">
        <f>VLOOKUP(E14,'[2]DANE SEDES DOCENTES'!$A$6:$B$720,2,0)</f>
        <v>8</v>
      </c>
      <c r="Z14" s="6">
        <v>4</v>
      </c>
      <c r="AA14" s="6">
        <v>11</v>
      </c>
      <c r="AB14" s="1" t="str">
        <f>VLOOKUP(E14,'[3]INF SEDES_050822'!$F$3:$K$4330,6,0)</f>
        <v>GOBERNACIÓN</v>
      </c>
    </row>
    <row r="15" spans="1:28" s="1" customFormat="1" x14ac:dyDescent="0.25">
      <c r="A15" s="15" t="s">
        <v>87</v>
      </c>
      <c r="B15" s="15" t="s">
        <v>81</v>
      </c>
      <c r="C15" s="16">
        <v>205045000363</v>
      </c>
      <c r="D15" s="15" t="s">
        <v>65</v>
      </c>
      <c r="E15" s="16">
        <v>205147000333</v>
      </c>
      <c r="F15" s="16">
        <f>VLOOKUP(E15,'[1]BD DEF 2021'!$Q$10:$Q$57,1,0)</f>
        <v>205147000333</v>
      </c>
      <c r="G15" s="15" t="s">
        <v>67</v>
      </c>
      <c r="H15" s="5" t="s">
        <v>6</v>
      </c>
      <c r="I15" s="5" t="s">
        <v>90</v>
      </c>
      <c r="J15" s="5" t="s">
        <v>5</v>
      </c>
      <c r="K15" s="15"/>
      <c r="L15" s="5"/>
      <c r="M15" s="5"/>
      <c r="N15" s="5"/>
      <c r="O15" s="5"/>
      <c r="P15" s="5"/>
      <c r="Q15" s="6">
        <v>63</v>
      </c>
      <c r="R15" s="6">
        <v>2</v>
      </c>
      <c r="S15" s="7">
        <f t="shared" si="0"/>
        <v>31.5</v>
      </c>
      <c r="T15" s="5">
        <v>35</v>
      </c>
      <c r="U15" s="22">
        <v>9</v>
      </c>
      <c r="V15" s="8">
        <f t="shared" si="3"/>
        <v>5.7272727272727275</v>
      </c>
      <c r="W15" s="5" t="s">
        <v>4</v>
      </c>
      <c r="X15" s="9" t="s">
        <v>4</v>
      </c>
      <c r="Y15" s="5">
        <f>VLOOKUP(E15,'[2]DANE SEDES DOCENTES'!$A$6:$B$720,2,0)</f>
        <v>2</v>
      </c>
      <c r="Z15" s="6">
        <v>1</v>
      </c>
      <c r="AA15" s="6">
        <v>2</v>
      </c>
      <c r="AB15" s="1">
        <f>VLOOKUP(E15,'[3]INF SEDES_050822'!$F$3:$K$4330,6,0)</f>
        <v>0</v>
      </c>
    </row>
    <row r="16" spans="1:28" s="1" customFormat="1" x14ac:dyDescent="0.25">
      <c r="A16" s="15" t="s">
        <v>87</v>
      </c>
      <c r="B16" s="15" t="s">
        <v>81</v>
      </c>
      <c r="C16" s="16">
        <v>205045000363</v>
      </c>
      <c r="D16" s="15" t="s">
        <v>65</v>
      </c>
      <c r="E16" s="16">
        <v>205147000554</v>
      </c>
      <c r="F16" s="16">
        <f>VLOOKUP(E16,'[1]BD DEF 2021'!$Q$10:$Q$57,1,0)</f>
        <v>205147000554</v>
      </c>
      <c r="G16" s="15" t="s">
        <v>66</v>
      </c>
      <c r="H16" s="5" t="s">
        <v>6</v>
      </c>
      <c r="I16" s="5" t="s">
        <v>90</v>
      </c>
      <c r="J16" s="5" t="s">
        <v>5</v>
      </c>
      <c r="K16" s="15"/>
      <c r="L16" s="5"/>
      <c r="M16" s="5"/>
      <c r="N16" s="5"/>
      <c r="O16" s="5"/>
      <c r="P16" s="5"/>
      <c r="Q16" s="6">
        <v>28</v>
      </c>
      <c r="R16" s="6">
        <v>2</v>
      </c>
      <c r="S16" s="7">
        <f t="shared" si="0"/>
        <v>14</v>
      </c>
      <c r="T16" s="5">
        <v>15</v>
      </c>
      <c r="U16" s="22">
        <v>4</v>
      </c>
      <c r="V16" s="8">
        <f t="shared" si="3"/>
        <v>4.666666666666667</v>
      </c>
      <c r="W16" s="5" t="s">
        <v>4</v>
      </c>
      <c r="X16" s="9" t="s">
        <v>4</v>
      </c>
      <c r="Y16" s="5">
        <f>VLOOKUP(E16,'[2]DANE SEDES DOCENTES'!$A$6:$B$720,2,0)</f>
        <v>1</v>
      </c>
      <c r="Z16" s="6">
        <v>1</v>
      </c>
      <c r="AA16" s="6">
        <v>1</v>
      </c>
      <c r="AB16" s="1" t="str">
        <f>VLOOKUP(E16,'[3]INF SEDES_050822'!$F$3:$K$4330,6,0)</f>
        <v>GOBERNACIÓN 668</v>
      </c>
    </row>
    <row r="17" spans="1:28" s="1" customFormat="1" x14ac:dyDescent="0.25">
      <c r="A17" s="15" t="s">
        <v>87</v>
      </c>
      <c r="B17" s="15" t="s">
        <v>81</v>
      </c>
      <c r="C17" s="16">
        <v>205045000363</v>
      </c>
      <c r="D17" s="15" t="s">
        <v>65</v>
      </c>
      <c r="E17" s="16">
        <v>205147000228</v>
      </c>
      <c r="F17" s="16">
        <f>VLOOKUP(E17,'[1]BD DEF 2021'!$Q$10:$Q$57,1,0)</f>
        <v>205147000228</v>
      </c>
      <c r="G17" s="15" t="s">
        <v>64</v>
      </c>
      <c r="H17" s="5" t="s">
        <v>6</v>
      </c>
      <c r="I17" s="5" t="s">
        <v>90</v>
      </c>
      <c r="J17" s="5" t="s">
        <v>5</v>
      </c>
      <c r="K17" s="15"/>
      <c r="L17" s="5"/>
      <c r="M17" s="5"/>
      <c r="N17" s="5"/>
      <c r="O17" s="5"/>
      <c r="P17" s="5"/>
      <c r="Q17" s="6">
        <v>10</v>
      </c>
      <c r="R17" s="6">
        <v>0</v>
      </c>
      <c r="S17" s="7" t="e">
        <f t="shared" si="0"/>
        <v>#DIV/0!</v>
      </c>
      <c r="T17" s="5">
        <v>6</v>
      </c>
      <c r="U17" s="22">
        <v>2</v>
      </c>
      <c r="V17" s="8">
        <f t="shared" si="3"/>
        <v>5</v>
      </c>
      <c r="W17" s="5" t="s">
        <v>4</v>
      </c>
      <c r="X17" s="9" t="s">
        <v>5</v>
      </c>
      <c r="Y17" s="5">
        <f>VLOOKUP(E17,'[2]DANE SEDES DOCENTES'!$A$6:$B$720,2,0)</f>
        <v>1</v>
      </c>
      <c r="Z17" s="6">
        <v>1</v>
      </c>
      <c r="AA17" s="6">
        <v>1</v>
      </c>
      <c r="AB17" s="1">
        <f>VLOOKUP(E17,'[3]INF SEDES_050822'!$F$3:$K$4330,6,0)</f>
        <v>0</v>
      </c>
    </row>
    <row r="18" spans="1:28" s="1" customFormat="1" x14ac:dyDescent="0.25">
      <c r="A18" s="15" t="s">
        <v>87</v>
      </c>
      <c r="B18" s="15" t="s">
        <v>81</v>
      </c>
      <c r="C18" s="16">
        <v>205147000058</v>
      </c>
      <c r="D18" s="15" t="s">
        <v>60</v>
      </c>
      <c r="E18" s="16">
        <v>205147000058</v>
      </c>
      <c r="F18" s="16">
        <f>VLOOKUP(E18,'[1]BD DEF 2021'!$Q$10:$Q$57,1,0)</f>
        <v>205147000058</v>
      </c>
      <c r="G18" s="15" t="s">
        <v>59</v>
      </c>
      <c r="H18" s="5" t="s">
        <v>6</v>
      </c>
      <c r="I18" s="5" t="str">
        <f>VLOOKUP(E18,'[4]EE OFICIALES '!$F$2:$Q$572,12,0)</f>
        <v>MAÑANA,TARDE,FIN DE SEMANA</v>
      </c>
      <c r="J18" s="5" t="s">
        <v>4</v>
      </c>
      <c r="K18" s="15">
        <v>40</v>
      </c>
      <c r="L18" s="5">
        <f>VLOOKUP(E18,'[5]SEDES JORNADAS MATRICULA'!$D$17:$M$26,5,0)</f>
        <v>95</v>
      </c>
      <c r="M18" s="5">
        <f>VLOOKUP(E18,'[5]SEDES JORNADAS MATRICULA'!$D$17:$M$26,6,0)</f>
        <v>0</v>
      </c>
      <c r="N18" s="5">
        <f>VLOOKUP(E18,'[5]SEDES JORNADAS MATRICULA'!$D$17:$M$26,7,0)</f>
        <v>0</v>
      </c>
      <c r="O18" s="5">
        <f>VLOOKUP(E18,'[5]SEDES JORNADAS MATRICULA'!$D$17:$M$26,8,0)</f>
        <v>112</v>
      </c>
      <c r="P18" s="5">
        <f>VLOOKUP(E18,'[5]SEDES JORNADAS MATRICULA'!$D$17:$M$26,9,0)</f>
        <v>0</v>
      </c>
      <c r="Q18" s="6">
        <v>207</v>
      </c>
      <c r="R18" s="6">
        <v>20</v>
      </c>
      <c r="S18" s="7">
        <f t="shared" si="0"/>
        <v>10.35</v>
      </c>
      <c r="T18" s="5">
        <v>20</v>
      </c>
      <c r="U18" s="22">
        <v>12</v>
      </c>
      <c r="V18" s="8">
        <f>+O18/(R18+U18)</f>
        <v>3.5</v>
      </c>
      <c r="W18" s="5" t="s">
        <v>4</v>
      </c>
      <c r="X18" s="9" t="s">
        <v>79</v>
      </c>
      <c r="Y18" s="5">
        <f>VLOOKUP(E18,'[2]DANE SEDES DOCENTES'!$A$6:$B$720,2,0)</f>
        <v>12</v>
      </c>
      <c r="Z18" s="6">
        <v>6</v>
      </c>
      <c r="AA18" s="6">
        <v>2</v>
      </c>
      <c r="AB18" s="1">
        <f>VLOOKUP(E18,'[3]INF SEDES_050822'!$F$3:$K$4330,6,0)</f>
        <v>0</v>
      </c>
    </row>
    <row r="19" spans="1:28" s="1" customFormat="1" x14ac:dyDescent="0.25">
      <c r="A19" s="15" t="s">
        <v>87</v>
      </c>
      <c r="B19" s="15" t="s">
        <v>82</v>
      </c>
      <c r="C19" s="16">
        <v>205172000101</v>
      </c>
      <c r="D19" s="15" t="s">
        <v>57</v>
      </c>
      <c r="E19" s="16">
        <v>205172000127</v>
      </c>
      <c r="F19" s="16">
        <f>VLOOKUP(E19,'[1]BD DEF 2021'!$Q$10:$Q$57,1,0)</f>
        <v>205172000127</v>
      </c>
      <c r="G19" s="15" t="s">
        <v>56</v>
      </c>
      <c r="H19" s="5" t="s">
        <v>6</v>
      </c>
      <c r="I19" s="5" t="s">
        <v>90</v>
      </c>
      <c r="J19" s="5" t="s">
        <v>4</v>
      </c>
      <c r="K19" s="15">
        <v>18</v>
      </c>
      <c r="L19" s="5"/>
      <c r="M19" s="5"/>
      <c r="N19" s="5"/>
      <c r="O19" s="5"/>
      <c r="P19" s="5"/>
      <c r="Q19" s="6">
        <v>153</v>
      </c>
      <c r="R19" s="6">
        <v>5</v>
      </c>
      <c r="S19" s="7">
        <f t="shared" si="0"/>
        <v>30.6</v>
      </c>
      <c r="T19" s="5">
        <v>71</v>
      </c>
      <c r="U19" s="22">
        <v>18</v>
      </c>
      <c r="V19" s="8">
        <f t="shared" ref="V19:V22" si="4">+Q19/(R19+U19)</f>
        <v>6.6521739130434785</v>
      </c>
      <c r="W19" s="5" t="s">
        <v>4</v>
      </c>
      <c r="X19" s="9" t="s">
        <v>79</v>
      </c>
      <c r="Y19" s="5">
        <f>VLOOKUP(E19,'[2]DANE SEDES DOCENTES'!$A$6:$B$720,2,0)</f>
        <v>5</v>
      </c>
      <c r="Z19" s="6">
        <v>3</v>
      </c>
      <c r="AA19" s="6">
        <v>4</v>
      </c>
      <c r="AB19" s="1" t="str">
        <f>VLOOKUP(E19,'[3]INF SEDES_050822'!$F$3:$K$4330,6,0)</f>
        <v>GOBERNACIÓN-CTEIL</v>
      </c>
    </row>
    <row r="20" spans="1:28" s="1" customFormat="1" x14ac:dyDescent="0.25">
      <c r="A20" s="15" t="s">
        <v>87</v>
      </c>
      <c r="B20" s="15" t="s">
        <v>82</v>
      </c>
      <c r="C20" s="16">
        <v>205172000208</v>
      </c>
      <c r="D20" s="15" t="s">
        <v>43</v>
      </c>
      <c r="E20" s="16">
        <v>205172000186</v>
      </c>
      <c r="F20" s="16">
        <f>VLOOKUP(E20,'[1]BD DEF 2021'!$Q$10:$Q$57,1,0)</f>
        <v>205172000186</v>
      </c>
      <c r="G20" s="15" t="s">
        <v>42</v>
      </c>
      <c r="H20" s="5" t="s">
        <v>6</v>
      </c>
      <c r="I20" s="5" t="s">
        <v>90</v>
      </c>
      <c r="J20" s="5" t="s">
        <v>4</v>
      </c>
      <c r="K20" s="15">
        <v>22</v>
      </c>
      <c r="L20" s="5"/>
      <c r="M20" s="5"/>
      <c r="N20" s="5"/>
      <c r="O20" s="5"/>
      <c r="P20" s="5"/>
      <c r="Q20" s="6">
        <v>39</v>
      </c>
      <c r="R20" s="6">
        <v>5</v>
      </c>
      <c r="S20" s="7">
        <f t="shared" si="0"/>
        <v>7.8</v>
      </c>
      <c r="T20" s="5">
        <v>20</v>
      </c>
      <c r="U20" s="22">
        <v>4</v>
      </c>
      <c r="V20" s="8">
        <f t="shared" si="4"/>
        <v>4.333333333333333</v>
      </c>
      <c r="W20" s="5" t="s">
        <v>4</v>
      </c>
      <c r="X20" s="9" t="s">
        <v>79</v>
      </c>
      <c r="Y20" s="5">
        <f>VLOOKUP(E20,'[2]DANE SEDES DOCENTES'!$A$6:$B$720,2,0)</f>
        <v>1</v>
      </c>
      <c r="Z20" s="6">
        <v>1</v>
      </c>
      <c r="AA20" s="6">
        <v>1</v>
      </c>
      <c r="AB20" s="1" t="str">
        <f>VLOOKUP(E20,'[3]INF SEDES_050822'!$F$3:$K$4330,6,0)</f>
        <v>GOBERNACIÓN 668</v>
      </c>
    </row>
    <row r="21" spans="1:28" s="1" customFormat="1" x14ac:dyDescent="0.25">
      <c r="A21" s="15" t="s">
        <v>87</v>
      </c>
      <c r="B21" s="15" t="s">
        <v>82</v>
      </c>
      <c r="C21" s="16">
        <v>205172000267</v>
      </c>
      <c r="D21" s="15" t="s">
        <v>26</v>
      </c>
      <c r="E21" s="16">
        <v>205172000615</v>
      </c>
      <c r="F21" s="16">
        <f>VLOOKUP(E21,'[1]BD DEF 2021'!$Q$10:$Q$57,1,0)</f>
        <v>205172000615</v>
      </c>
      <c r="G21" s="15" t="s">
        <v>52</v>
      </c>
      <c r="H21" s="5" t="s">
        <v>6</v>
      </c>
      <c r="I21" s="5" t="s">
        <v>90</v>
      </c>
      <c r="J21" s="5" t="s">
        <v>5</v>
      </c>
      <c r="K21" s="15"/>
      <c r="L21" s="5"/>
      <c r="M21" s="5"/>
      <c r="N21" s="5"/>
      <c r="O21" s="5"/>
      <c r="P21" s="5"/>
      <c r="Q21" s="6">
        <v>11</v>
      </c>
      <c r="R21" s="6">
        <v>0</v>
      </c>
      <c r="S21" s="7" t="e">
        <f t="shared" si="0"/>
        <v>#DIV/0!</v>
      </c>
      <c r="T21" s="5">
        <v>5</v>
      </c>
      <c r="U21" s="22">
        <v>2</v>
      </c>
      <c r="V21" s="8">
        <f t="shared" si="4"/>
        <v>5.5</v>
      </c>
      <c r="W21" s="5" t="s">
        <v>4</v>
      </c>
      <c r="X21" s="9" t="s">
        <v>5</v>
      </c>
      <c r="Y21" s="5">
        <v>1</v>
      </c>
      <c r="Z21" s="6">
        <v>1</v>
      </c>
      <c r="AA21" s="6">
        <v>1</v>
      </c>
      <c r="AB21" s="1">
        <f>VLOOKUP(E21,'[3]INF SEDES_050822'!$F$3:$K$4330,6,0)</f>
        <v>0</v>
      </c>
    </row>
    <row r="22" spans="1:28" s="1" customFormat="1" x14ac:dyDescent="0.25">
      <c r="A22" s="15" t="s">
        <v>87</v>
      </c>
      <c r="B22" s="15" t="s">
        <v>82</v>
      </c>
      <c r="C22" s="16">
        <v>205172000267</v>
      </c>
      <c r="D22" s="15" t="s">
        <v>26</v>
      </c>
      <c r="E22" s="16">
        <v>205172007733</v>
      </c>
      <c r="F22" s="16">
        <f>VLOOKUP(E22,'[1]BD DEF 2021'!$Q$10:$Q$57,1,0)</f>
        <v>205172007733</v>
      </c>
      <c r="G22" s="15" t="s">
        <v>34</v>
      </c>
      <c r="H22" s="5" t="s">
        <v>6</v>
      </c>
      <c r="I22" s="5" t="s">
        <v>90</v>
      </c>
      <c r="J22" s="5" t="s">
        <v>5</v>
      </c>
      <c r="K22" s="15"/>
      <c r="L22" s="5"/>
      <c r="M22" s="5"/>
      <c r="N22" s="5"/>
      <c r="O22" s="5"/>
      <c r="P22" s="5"/>
      <c r="Q22" s="6">
        <v>43</v>
      </c>
      <c r="R22" s="6">
        <v>0</v>
      </c>
      <c r="S22" s="7" t="e">
        <f t="shared" si="0"/>
        <v>#DIV/0!</v>
      </c>
      <c r="T22" s="5">
        <v>10</v>
      </c>
      <c r="U22" s="22">
        <v>6</v>
      </c>
      <c r="V22" s="8">
        <f t="shared" si="4"/>
        <v>7.166666666666667</v>
      </c>
      <c r="W22" s="5" t="s">
        <v>4</v>
      </c>
      <c r="X22" s="9" t="s">
        <v>79</v>
      </c>
      <c r="Y22" s="5">
        <v>1</v>
      </c>
      <c r="Z22" s="6">
        <v>1</v>
      </c>
      <c r="AA22" s="6">
        <v>1</v>
      </c>
      <c r="AB22" s="1" t="str">
        <f>VLOOKUP(E22,'[3]INF SEDES_050822'!$F$3:$K$4330,6,0)</f>
        <v>GOBERNACIÓN 668</v>
      </c>
    </row>
    <row r="23" spans="1:28" s="1" customFormat="1" x14ac:dyDescent="0.25">
      <c r="A23" s="15" t="s">
        <v>87</v>
      </c>
      <c r="B23" s="15" t="s">
        <v>82</v>
      </c>
      <c r="C23" s="16">
        <v>205172000267</v>
      </c>
      <c r="D23" s="15" t="s">
        <v>26</v>
      </c>
      <c r="E23" s="16">
        <v>205172000267</v>
      </c>
      <c r="F23" s="16">
        <f>VLOOKUP(E23,'[1]BD DEF 2021'!$Q$10:$Q$57,1,0)</f>
        <v>205172000267</v>
      </c>
      <c r="G23" s="23" t="s">
        <v>26</v>
      </c>
      <c r="H23" s="5" t="s">
        <v>6</v>
      </c>
      <c r="I23" s="5" t="str">
        <f>VLOOKUP(E23,'[4]EE OFICIALES '!$F$2:$Q$572,12,0)</f>
        <v>COMPLETA,NOCTURNA,FIN DE SEMANA</v>
      </c>
      <c r="J23" s="5" t="s">
        <v>4</v>
      </c>
      <c r="K23" s="15">
        <v>35</v>
      </c>
      <c r="L23" s="5">
        <f>VLOOKUP(E23,'[5]SEDES JORNADAS MATRICULA'!$D$17:$M$26,5,0)</f>
        <v>0</v>
      </c>
      <c r="M23" s="5">
        <f>VLOOKUP(E23,'[5]SEDES JORNADAS MATRICULA'!$D$17:$M$26,6,0)</f>
        <v>453</v>
      </c>
      <c r="N23" s="5">
        <f>VLOOKUP(E23,'[5]SEDES JORNADAS MATRICULA'!$D$17:$M$26,7,0)</f>
        <v>0</v>
      </c>
      <c r="O23" s="5">
        <f>VLOOKUP(E23,'[5]SEDES JORNADAS MATRICULA'!$D$17:$M$26,8,0)</f>
        <v>0</v>
      </c>
      <c r="P23" s="5">
        <f>VLOOKUP(E23,'[5]SEDES JORNADAS MATRICULA'!$D$17:$M$26,9,0)</f>
        <v>0</v>
      </c>
      <c r="Q23" s="6">
        <v>453</v>
      </c>
      <c r="R23" s="6">
        <v>10</v>
      </c>
      <c r="S23" s="7">
        <f t="shared" si="0"/>
        <v>45.3</v>
      </c>
      <c r="T23" s="5">
        <v>70</v>
      </c>
      <c r="U23" s="22">
        <v>42</v>
      </c>
      <c r="V23" s="8">
        <f>+Q23/(R23+U23)</f>
        <v>8.7115384615384617</v>
      </c>
      <c r="W23" s="5" t="s">
        <v>4</v>
      </c>
      <c r="X23" s="9" t="s">
        <v>79</v>
      </c>
      <c r="Y23" s="5">
        <v>22</v>
      </c>
      <c r="Z23" s="6">
        <v>11</v>
      </c>
      <c r="AA23" s="6">
        <v>8</v>
      </c>
      <c r="AB23" s="1">
        <f>VLOOKUP(E23,'[3]INF SEDES_050822'!$F$3:$K$4330,6,0)</f>
        <v>0</v>
      </c>
    </row>
    <row r="24" spans="1:28" s="1" customFormat="1" x14ac:dyDescent="0.25">
      <c r="A24" s="15" t="s">
        <v>87</v>
      </c>
      <c r="B24" s="15" t="s">
        <v>82</v>
      </c>
      <c r="C24" s="16">
        <v>205172000267</v>
      </c>
      <c r="D24" s="15" t="s">
        <v>26</v>
      </c>
      <c r="E24" s="16">
        <v>205172000399</v>
      </c>
      <c r="F24" s="16">
        <f>VLOOKUP(E24,'[1]BD DEF 2021'!$Q$10:$Q$57,1,0)</f>
        <v>205172000399</v>
      </c>
      <c r="G24" s="15" t="s">
        <v>33</v>
      </c>
      <c r="H24" s="5" t="s">
        <v>6</v>
      </c>
      <c r="I24" s="5" t="s">
        <v>90</v>
      </c>
      <c r="J24" s="5" t="s">
        <v>5</v>
      </c>
      <c r="K24" s="15"/>
      <c r="L24" s="5"/>
      <c r="M24" s="5"/>
      <c r="N24" s="5"/>
      <c r="O24" s="5"/>
      <c r="P24" s="5"/>
      <c r="Q24" s="6">
        <v>26</v>
      </c>
      <c r="R24" s="6">
        <v>0</v>
      </c>
      <c r="S24" s="7" t="e">
        <f t="shared" si="0"/>
        <v>#DIV/0!</v>
      </c>
      <c r="T24" s="5">
        <v>7</v>
      </c>
      <c r="U24" s="22">
        <v>4</v>
      </c>
      <c r="V24" s="8">
        <f t="shared" ref="V24:V37" si="5">+Q24/(R24+U24)</f>
        <v>6.5</v>
      </c>
      <c r="W24" s="5" t="s">
        <v>4</v>
      </c>
      <c r="X24" s="9" t="s">
        <v>5</v>
      </c>
      <c r="Y24" s="5">
        <v>1</v>
      </c>
      <c r="Z24" s="6">
        <v>1</v>
      </c>
      <c r="AA24" s="6">
        <v>1</v>
      </c>
      <c r="AB24" s="1">
        <f>VLOOKUP(E24,'[3]INF SEDES_050822'!$F$3:$K$4330,6,0)</f>
        <v>0</v>
      </c>
    </row>
    <row r="25" spans="1:28" s="1" customFormat="1" x14ac:dyDescent="0.25">
      <c r="A25" s="15" t="s">
        <v>87</v>
      </c>
      <c r="B25" s="15" t="s">
        <v>82</v>
      </c>
      <c r="C25" s="16">
        <v>205172000267</v>
      </c>
      <c r="D25" s="15" t="s">
        <v>26</v>
      </c>
      <c r="E25" s="16">
        <v>205172000259</v>
      </c>
      <c r="F25" s="16">
        <f>VLOOKUP(E25,'[1]BD DEF 2021'!$Q$10:$Q$57,1,0)</f>
        <v>205172000259</v>
      </c>
      <c r="G25" s="15" t="s">
        <v>32</v>
      </c>
      <c r="H25" s="5" t="s">
        <v>6</v>
      </c>
      <c r="I25" s="5" t="s">
        <v>90</v>
      </c>
      <c r="J25" s="5" t="s">
        <v>5</v>
      </c>
      <c r="K25" s="15"/>
      <c r="L25" s="5"/>
      <c r="M25" s="5"/>
      <c r="N25" s="5"/>
      <c r="O25" s="5"/>
      <c r="P25" s="5"/>
      <c r="Q25" s="6">
        <v>48</v>
      </c>
      <c r="R25" s="6">
        <v>5</v>
      </c>
      <c r="S25" s="7">
        <f t="shared" si="0"/>
        <v>9.6</v>
      </c>
      <c r="T25" s="5">
        <v>20</v>
      </c>
      <c r="U25" s="22">
        <v>6</v>
      </c>
      <c r="V25" s="8">
        <f t="shared" si="5"/>
        <v>4.3636363636363633</v>
      </c>
      <c r="W25" s="5" t="s">
        <v>4</v>
      </c>
      <c r="X25" s="9" t="s">
        <v>79</v>
      </c>
      <c r="Y25" s="5">
        <v>2</v>
      </c>
      <c r="Z25" s="6">
        <v>1</v>
      </c>
      <c r="AA25" s="6">
        <v>1</v>
      </c>
      <c r="AB25" s="1" t="str">
        <f>VLOOKUP(E25,'[3]INF SEDES_050822'!$F$3:$K$4330,6,0)</f>
        <v>GOBERNACIÓN 668</v>
      </c>
    </row>
    <row r="26" spans="1:28" s="1" customFormat="1" x14ac:dyDescent="0.25">
      <c r="A26" s="15" t="s">
        <v>87</v>
      </c>
      <c r="B26" s="15" t="s">
        <v>82</v>
      </c>
      <c r="C26" s="16">
        <v>205172000267</v>
      </c>
      <c r="D26" s="15" t="s">
        <v>26</v>
      </c>
      <c r="E26" s="16">
        <v>205172000941</v>
      </c>
      <c r="F26" s="16">
        <f>VLOOKUP(E26,'[1]BD DEF 2021'!$Q$10:$Q$57,1,0)</f>
        <v>205172000941</v>
      </c>
      <c r="G26" s="15" t="s">
        <v>31</v>
      </c>
      <c r="H26" s="5" t="s">
        <v>6</v>
      </c>
      <c r="I26" s="5" t="s">
        <v>90</v>
      </c>
      <c r="J26" s="5" t="s">
        <v>5</v>
      </c>
      <c r="K26" s="15"/>
      <c r="L26" s="5"/>
      <c r="M26" s="5"/>
      <c r="N26" s="5"/>
      <c r="O26" s="5"/>
      <c r="P26" s="5"/>
      <c r="Q26" s="6">
        <v>24</v>
      </c>
      <c r="R26" s="6">
        <v>0</v>
      </c>
      <c r="S26" s="7" t="e">
        <f t="shared" si="0"/>
        <v>#DIV/0!</v>
      </c>
      <c r="T26" s="5">
        <v>10</v>
      </c>
      <c r="U26" s="22">
        <v>5</v>
      </c>
      <c r="V26" s="8">
        <f t="shared" si="5"/>
        <v>4.8</v>
      </c>
      <c r="W26" s="5" t="s">
        <v>4</v>
      </c>
      <c r="X26" s="9" t="s">
        <v>79</v>
      </c>
      <c r="Y26" s="5">
        <v>1</v>
      </c>
      <c r="Z26" s="6">
        <v>1</v>
      </c>
      <c r="AA26" s="6">
        <v>1</v>
      </c>
      <c r="AB26" s="1" t="str">
        <f>VLOOKUP(E26,'[3]INF SEDES_050822'!$F$3:$K$4330,6,0)</f>
        <v>GOBERNACIÓN 668</v>
      </c>
    </row>
    <row r="27" spans="1:28" s="1" customFormat="1" x14ac:dyDescent="0.25">
      <c r="A27" s="15" t="s">
        <v>87</v>
      </c>
      <c r="B27" s="15" t="s">
        <v>82</v>
      </c>
      <c r="C27" s="16">
        <v>205172000267</v>
      </c>
      <c r="D27" s="15" t="s">
        <v>26</v>
      </c>
      <c r="E27" s="16">
        <v>205172000828</v>
      </c>
      <c r="F27" s="16">
        <f>VLOOKUP(E27,'[1]BD DEF 2021'!$Q$10:$Q$57,1,0)</f>
        <v>205172000828</v>
      </c>
      <c r="G27" s="15" t="s">
        <v>30</v>
      </c>
      <c r="H27" s="5" t="s">
        <v>6</v>
      </c>
      <c r="I27" s="5" t="s">
        <v>90</v>
      </c>
      <c r="J27" s="5" t="s">
        <v>5</v>
      </c>
      <c r="K27" s="15"/>
      <c r="L27" s="5"/>
      <c r="M27" s="5"/>
      <c r="N27" s="5"/>
      <c r="O27" s="5"/>
      <c r="P27" s="5"/>
      <c r="Q27" s="6">
        <v>34</v>
      </c>
      <c r="R27" s="6">
        <v>4</v>
      </c>
      <c r="S27" s="7">
        <f t="shared" si="0"/>
        <v>8.5</v>
      </c>
      <c r="T27" s="5">
        <v>7</v>
      </c>
      <c r="U27" s="22">
        <v>4</v>
      </c>
      <c r="V27" s="8">
        <f t="shared" si="5"/>
        <v>4.25</v>
      </c>
      <c r="W27" s="5" t="s">
        <v>4</v>
      </c>
      <c r="X27" s="9" t="s">
        <v>79</v>
      </c>
      <c r="Y27" s="5">
        <v>2</v>
      </c>
      <c r="Z27" s="6">
        <v>1</v>
      </c>
      <c r="AA27" s="6">
        <v>1</v>
      </c>
      <c r="AB27" s="1" t="str">
        <f>VLOOKUP(E27,'[3]INF SEDES_050822'!$F$3:$K$4330,6,0)</f>
        <v>GOBERNACIÓN 668</v>
      </c>
    </row>
    <row r="28" spans="1:28" s="1" customFormat="1" x14ac:dyDescent="0.25">
      <c r="A28" s="15" t="s">
        <v>87</v>
      </c>
      <c r="B28" s="15" t="s">
        <v>82</v>
      </c>
      <c r="C28" s="16">
        <v>205172000267</v>
      </c>
      <c r="D28" s="15" t="s">
        <v>26</v>
      </c>
      <c r="E28" s="16">
        <v>405172001254</v>
      </c>
      <c r="F28" s="16">
        <f>VLOOKUP(E28,'[1]BD DEF 2021'!$Q$10:$Q$57,1,0)</f>
        <v>405172001254</v>
      </c>
      <c r="G28" s="15" t="s">
        <v>29</v>
      </c>
      <c r="H28" s="5" t="s">
        <v>6</v>
      </c>
      <c r="I28" s="5" t="s">
        <v>90</v>
      </c>
      <c r="J28" s="5" t="s">
        <v>5</v>
      </c>
      <c r="K28" s="15"/>
      <c r="L28" s="5"/>
      <c r="M28" s="5"/>
      <c r="N28" s="5"/>
      <c r="O28" s="5"/>
      <c r="P28" s="5"/>
      <c r="Q28" s="6">
        <v>37</v>
      </c>
      <c r="R28" s="6">
        <v>5</v>
      </c>
      <c r="S28" s="7">
        <f t="shared" si="0"/>
        <v>7.4</v>
      </c>
      <c r="T28" s="5">
        <v>12</v>
      </c>
      <c r="U28" s="22">
        <v>7</v>
      </c>
      <c r="V28" s="8">
        <f t="shared" si="5"/>
        <v>3.0833333333333335</v>
      </c>
      <c r="W28" s="5" t="s">
        <v>4</v>
      </c>
      <c r="X28" s="9" t="s">
        <v>5</v>
      </c>
      <c r="Y28" s="5">
        <v>2</v>
      </c>
      <c r="Z28" s="6">
        <v>1</v>
      </c>
      <c r="AA28" s="6">
        <v>1</v>
      </c>
      <c r="AB28" s="1" t="str">
        <f>VLOOKUP(E28,'[3]INF SEDES_050822'!$F$3:$K$4330,6,0)</f>
        <v>GOBERNACIÓN 668</v>
      </c>
    </row>
    <row r="29" spans="1:28" s="1" customFormat="1" x14ac:dyDescent="0.25">
      <c r="A29" s="15" t="s">
        <v>87</v>
      </c>
      <c r="B29" s="15" t="s">
        <v>82</v>
      </c>
      <c r="C29" s="16">
        <v>205172000267</v>
      </c>
      <c r="D29" s="15" t="s">
        <v>26</v>
      </c>
      <c r="E29" s="16">
        <v>205172001042</v>
      </c>
      <c r="F29" s="16">
        <f>VLOOKUP(E29,'[1]BD DEF 2021'!$Q$10:$Q$57,1,0)</f>
        <v>205172001042</v>
      </c>
      <c r="G29" s="15" t="s">
        <v>28</v>
      </c>
      <c r="H29" s="5" t="s">
        <v>6</v>
      </c>
      <c r="I29" s="5" t="s">
        <v>90</v>
      </c>
      <c r="J29" s="5" t="s">
        <v>5</v>
      </c>
      <c r="K29" s="15"/>
      <c r="L29" s="5"/>
      <c r="M29" s="5"/>
      <c r="N29" s="5"/>
      <c r="O29" s="5"/>
      <c r="P29" s="5"/>
      <c r="Q29" s="6">
        <v>66</v>
      </c>
      <c r="R29" s="6">
        <v>0</v>
      </c>
      <c r="S29" s="7" t="e">
        <f t="shared" si="0"/>
        <v>#DIV/0!</v>
      </c>
      <c r="T29" s="5">
        <v>25</v>
      </c>
      <c r="U29" s="22">
        <v>9</v>
      </c>
      <c r="V29" s="8">
        <f t="shared" si="5"/>
        <v>7.333333333333333</v>
      </c>
      <c r="W29" s="5" t="s">
        <v>4</v>
      </c>
      <c r="X29" s="9" t="s">
        <v>5</v>
      </c>
      <c r="Y29" s="5">
        <v>2</v>
      </c>
      <c r="Z29" s="6">
        <v>1</v>
      </c>
      <c r="AA29" s="6">
        <v>2</v>
      </c>
      <c r="AB29" s="1">
        <f>VLOOKUP(E29,'[3]INF SEDES_050822'!$F$3:$K$4330,6,0)</f>
        <v>0</v>
      </c>
    </row>
    <row r="30" spans="1:28" s="1" customFormat="1" x14ac:dyDescent="0.25">
      <c r="A30" s="15" t="s">
        <v>87</v>
      </c>
      <c r="B30" s="15" t="s">
        <v>82</v>
      </c>
      <c r="C30" s="16">
        <v>205172000267</v>
      </c>
      <c r="D30" s="15" t="s">
        <v>26</v>
      </c>
      <c r="E30" s="16">
        <v>205172000771</v>
      </c>
      <c r="F30" s="16">
        <f>VLOOKUP(E30,'[1]BD DEF 2021'!$Q$10:$Q$57,1,0)</f>
        <v>205172000771</v>
      </c>
      <c r="G30" s="15" t="s">
        <v>27</v>
      </c>
      <c r="H30" s="5" t="s">
        <v>6</v>
      </c>
      <c r="I30" s="5" t="s">
        <v>90</v>
      </c>
      <c r="J30" s="5" t="s">
        <v>5</v>
      </c>
      <c r="K30" s="15"/>
      <c r="L30" s="5"/>
      <c r="M30" s="5"/>
      <c r="N30" s="5"/>
      <c r="O30" s="5"/>
      <c r="P30" s="5"/>
      <c r="Q30" s="6">
        <v>11</v>
      </c>
      <c r="R30" s="6">
        <v>0</v>
      </c>
      <c r="S30" s="7" t="e">
        <f t="shared" si="0"/>
        <v>#DIV/0!</v>
      </c>
      <c r="T30" s="5">
        <v>5</v>
      </c>
      <c r="U30" s="22">
        <v>2</v>
      </c>
      <c r="V30" s="8">
        <f t="shared" si="5"/>
        <v>5.5</v>
      </c>
      <c r="W30" s="5" t="s">
        <v>4</v>
      </c>
      <c r="X30" s="9" t="s">
        <v>5</v>
      </c>
      <c r="Y30" s="5">
        <v>1</v>
      </c>
      <c r="Z30" s="6">
        <v>1</v>
      </c>
      <c r="AA30" s="6">
        <v>1</v>
      </c>
      <c r="AB30" s="1">
        <f>VLOOKUP(E30,'[3]INF SEDES_050822'!$F$3:$K$4330,6,0)</f>
        <v>0</v>
      </c>
    </row>
    <row r="31" spans="1:28" s="1" customFormat="1" x14ac:dyDescent="0.25">
      <c r="A31" s="15" t="s">
        <v>87</v>
      </c>
      <c r="B31" s="15" t="s">
        <v>82</v>
      </c>
      <c r="C31" s="16">
        <v>205172000267</v>
      </c>
      <c r="D31" s="15" t="s">
        <v>26</v>
      </c>
      <c r="E31" s="16">
        <v>205172001344</v>
      </c>
      <c r="F31" s="16">
        <f>VLOOKUP(E31,'[1]BD DEF 2021'!$Q$10:$Q$57,1,0)</f>
        <v>205172001344</v>
      </c>
      <c r="G31" s="15" t="s">
        <v>25</v>
      </c>
      <c r="H31" s="5" t="s">
        <v>6</v>
      </c>
      <c r="I31" s="5" t="s">
        <v>90</v>
      </c>
      <c r="J31" s="5" t="s">
        <v>5</v>
      </c>
      <c r="K31" s="15"/>
      <c r="L31" s="5"/>
      <c r="M31" s="5"/>
      <c r="N31" s="5"/>
      <c r="O31" s="5"/>
      <c r="P31" s="5"/>
      <c r="Q31" s="6">
        <v>51</v>
      </c>
      <c r="R31" s="6">
        <v>0</v>
      </c>
      <c r="S31" s="7" t="e">
        <f t="shared" si="0"/>
        <v>#DIV/0!</v>
      </c>
      <c r="T31" s="5">
        <v>15</v>
      </c>
      <c r="U31" s="22">
        <v>6</v>
      </c>
      <c r="V31" s="8">
        <f t="shared" si="5"/>
        <v>8.5</v>
      </c>
      <c r="W31" s="5" t="s">
        <v>4</v>
      </c>
      <c r="X31" s="9" t="s">
        <v>79</v>
      </c>
      <c r="Y31" s="5">
        <v>3</v>
      </c>
      <c r="Z31" s="6">
        <v>1</v>
      </c>
      <c r="AA31" s="6">
        <v>1</v>
      </c>
      <c r="AB31" s="1" t="str">
        <f>VLOOKUP(E31,'[3]INF SEDES_050822'!$F$3:$K$4330,6,0)</f>
        <v>GOBERNACIÓN 668</v>
      </c>
    </row>
    <row r="32" spans="1:28" s="1" customFormat="1" x14ac:dyDescent="0.25">
      <c r="A32" s="15" t="s">
        <v>87</v>
      </c>
      <c r="B32" s="15" t="s">
        <v>82</v>
      </c>
      <c r="C32" s="16">
        <v>205172001484</v>
      </c>
      <c r="D32" s="15" t="s">
        <v>35</v>
      </c>
      <c r="E32" s="16">
        <v>205172000844</v>
      </c>
      <c r="F32" s="16">
        <f>VLOOKUP(E32,'[1]BD DEF 2021'!$Q$10:$Q$57,1,0)</f>
        <v>205172000844</v>
      </c>
      <c r="G32" s="15" t="s">
        <v>41</v>
      </c>
      <c r="H32" s="5" t="s">
        <v>6</v>
      </c>
      <c r="I32" s="5" t="s">
        <v>90</v>
      </c>
      <c r="J32" s="5" t="s">
        <v>5</v>
      </c>
      <c r="K32" s="15"/>
      <c r="L32" s="5"/>
      <c r="M32" s="5"/>
      <c r="N32" s="5"/>
      <c r="O32" s="5"/>
      <c r="P32" s="5"/>
      <c r="Q32" s="6">
        <v>29</v>
      </c>
      <c r="R32" s="6">
        <v>0</v>
      </c>
      <c r="S32" s="7" t="e">
        <f t="shared" si="0"/>
        <v>#DIV/0!</v>
      </c>
      <c r="T32" s="5">
        <v>10</v>
      </c>
      <c r="U32" s="22">
        <v>4</v>
      </c>
      <c r="V32" s="8">
        <f t="shared" si="5"/>
        <v>7.25</v>
      </c>
      <c r="W32" s="5" t="s">
        <v>4</v>
      </c>
      <c r="X32" s="9" t="s">
        <v>4</v>
      </c>
      <c r="Y32" s="5">
        <v>1</v>
      </c>
      <c r="Z32" s="6">
        <v>1</v>
      </c>
      <c r="AA32" s="6">
        <v>1</v>
      </c>
      <c r="AB32" s="1" t="str">
        <f>VLOOKUP(E32,'[3]INF SEDES_050822'!$F$3:$K$4330,6,0)</f>
        <v>GOBERNACIÓN 668</v>
      </c>
    </row>
    <row r="33" spans="1:28" s="1" customFormat="1" x14ac:dyDescent="0.25">
      <c r="A33" s="15" t="s">
        <v>87</v>
      </c>
      <c r="B33" s="15" t="s">
        <v>82</v>
      </c>
      <c r="C33" s="16">
        <v>205172001484</v>
      </c>
      <c r="D33" s="15" t="s">
        <v>35</v>
      </c>
      <c r="E33" s="16">
        <v>205172000836</v>
      </c>
      <c r="F33" s="16" t="e">
        <f>VLOOKUP(E33,'[1]BD DEF 2021'!$Q$10:$Q$57,1,0)</f>
        <v>#N/A</v>
      </c>
      <c r="G33" s="15" t="s">
        <v>40</v>
      </c>
      <c r="H33" s="5" t="s">
        <v>6</v>
      </c>
      <c r="I33" s="5" t="s">
        <v>90</v>
      </c>
      <c r="J33" s="5" t="s">
        <v>5</v>
      </c>
      <c r="K33" s="15"/>
      <c r="L33" s="5"/>
      <c r="M33" s="5"/>
      <c r="N33" s="5"/>
      <c r="O33" s="5"/>
      <c r="P33" s="5"/>
      <c r="Q33" s="6">
        <v>9</v>
      </c>
      <c r="R33" s="6">
        <v>0</v>
      </c>
      <c r="S33" s="7" t="e">
        <f t="shared" si="0"/>
        <v>#DIV/0!</v>
      </c>
      <c r="T33" s="5">
        <v>8</v>
      </c>
      <c r="U33" s="22">
        <v>2</v>
      </c>
      <c r="V33" s="8">
        <f t="shared" si="5"/>
        <v>4.5</v>
      </c>
      <c r="W33" s="5" t="s">
        <v>4</v>
      </c>
      <c r="X33" s="9" t="s">
        <v>4</v>
      </c>
      <c r="Y33" s="5">
        <v>1</v>
      </c>
      <c r="Z33" s="6">
        <v>1</v>
      </c>
      <c r="AA33" s="6">
        <v>1</v>
      </c>
      <c r="AB33" s="1">
        <f>VLOOKUP(E33,'[3]INF SEDES_050822'!$F$3:$K$4330,6,0)</f>
        <v>0</v>
      </c>
    </row>
    <row r="34" spans="1:28" s="1" customFormat="1" x14ac:dyDescent="0.25">
      <c r="A34" s="15" t="s">
        <v>87</v>
      </c>
      <c r="B34" s="15" t="s">
        <v>82</v>
      </c>
      <c r="C34" s="16">
        <v>205172001484</v>
      </c>
      <c r="D34" s="15" t="s">
        <v>35</v>
      </c>
      <c r="E34" s="16">
        <v>205172001174</v>
      </c>
      <c r="F34" s="16">
        <f>VLOOKUP(E34,'[1]BD DEF 2021'!$Q$10:$Q$57,1,0)</f>
        <v>205172001174</v>
      </c>
      <c r="G34" s="15" t="s">
        <v>39</v>
      </c>
      <c r="H34" s="5" t="s">
        <v>6</v>
      </c>
      <c r="I34" s="5" t="s">
        <v>90</v>
      </c>
      <c r="J34" s="5" t="s">
        <v>5</v>
      </c>
      <c r="K34" s="15"/>
      <c r="L34" s="5"/>
      <c r="M34" s="5"/>
      <c r="N34" s="5"/>
      <c r="O34" s="5"/>
      <c r="P34" s="5"/>
      <c r="Q34" s="6">
        <v>8</v>
      </c>
      <c r="R34" s="6">
        <v>0</v>
      </c>
      <c r="S34" s="7" t="e">
        <f t="shared" si="0"/>
        <v>#DIV/0!</v>
      </c>
      <c r="T34" s="5">
        <v>8</v>
      </c>
      <c r="U34" s="22">
        <v>2</v>
      </c>
      <c r="V34" s="8">
        <f t="shared" si="5"/>
        <v>4</v>
      </c>
      <c r="W34" s="5" t="s">
        <v>4</v>
      </c>
      <c r="X34" s="9" t="s">
        <v>4</v>
      </c>
      <c r="Y34" s="5">
        <v>1</v>
      </c>
      <c r="Z34" s="6">
        <v>1</v>
      </c>
      <c r="AA34" s="6">
        <v>1</v>
      </c>
      <c r="AB34" s="1" t="str">
        <f>VLOOKUP(E34,'[3]INF SEDES_050822'!$F$3:$K$4330,6,0)</f>
        <v>MINTIC-OTROS PROYECTOS</v>
      </c>
    </row>
    <row r="35" spans="1:28" s="1" customFormat="1" x14ac:dyDescent="0.25">
      <c r="A35" s="15" t="s">
        <v>87</v>
      </c>
      <c r="B35" s="15" t="s">
        <v>82</v>
      </c>
      <c r="C35" s="16">
        <v>205172001484</v>
      </c>
      <c r="D35" s="15" t="s">
        <v>35</v>
      </c>
      <c r="E35" s="16">
        <v>205172000241</v>
      </c>
      <c r="F35" s="16">
        <f>VLOOKUP(E35,'[1]BD DEF 2021'!$Q$10:$Q$57,1,0)</f>
        <v>205172000241</v>
      </c>
      <c r="G35" s="15" t="s">
        <v>38</v>
      </c>
      <c r="H35" s="5" t="s">
        <v>6</v>
      </c>
      <c r="I35" s="5" t="s">
        <v>90</v>
      </c>
      <c r="J35" s="5" t="s">
        <v>5</v>
      </c>
      <c r="K35" s="15"/>
      <c r="L35" s="5"/>
      <c r="M35" s="5"/>
      <c r="N35" s="5"/>
      <c r="O35" s="5"/>
      <c r="P35" s="5"/>
      <c r="Q35" s="6">
        <v>9</v>
      </c>
      <c r="R35" s="6">
        <v>0</v>
      </c>
      <c r="S35" s="7" t="e">
        <f t="shared" si="0"/>
        <v>#DIV/0!</v>
      </c>
      <c r="T35" s="5">
        <v>10</v>
      </c>
      <c r="U35" s="22">
        <v>2</v>
      </c>
      <c r="V35" s="8">
        <f t="shared" si="5"/>
        <v>4.5</v>
      </c>
      <c r="W35" s="5" t="s">
        <v>4</v>
      </c>
      <c r="X35" s="9" t="s">
        <v>4</v>
      </c>
      <c r="Y35" s="5">
        <v>1</v>
      </c>
      <c r="Z35" s="6">
        <v>1</v>
      </c>
      <c r="AA35" s="6">
        <v>1</v>
      </c>
      <c r="AB35" s="1">
        <f>VLOOKUP(E35,'[3]INF SEDES_050822'!$F$3:$K$4330,6,0)</f>
        <v>0</v>
      </c>
    </row>
    <row r="36" spans="1:28" s="1" customFormat="1" x14ac:dyDescent="0.25">
      <c r="A36" s="15" t="s">
        <v>87</v>
      </c>
      <c r="B36" s="15" t="s">
        <v>82</v>
      </c>
      <c r="C36" s="16">
        <v>205172001484</v>
      </c>
      <c r="D36" s="15" t="s">
        <v>35</v>
      </c>
      <c r="E36" s="16">
        <v>205172001182</v>
      </c>
      <c r="F36" s="16">
        <f>VLOOKUP(E36,'[1]BD DEF 2021'!$Q$10:$Q$57,1,0)</f>
        <v>205172001182</v>
      </c>
      <c r="G36" s="15" t="s">
        <v>37</v>
      </c>
      <c r="H36" s="5" t="s">
        <v>6</v>
      </c>
      <c r="I36" s="5" t="s">
        <v>90</v>
      </c>
      <c r="J36" s="5" t="s">
        <v>5</v>
      </c>
      <c r="K36" s="15"/>
      <c r="L36" s="5"/>
      <c r="M36" s="5"/>
      <c r="N36" s="5"/>
      <c r="O36" s="5"/>
      <c r="P36" s="5"/>
      <c r="Q36" s="6">
        <v>26</v>
      </c>
      <c r="R36" s="6">
        <v>0</v>
      </c>
      <c r="S36" s="7" t="e">
        <f t="shared" si="0"/>
        <v>#DIV/0!</v>
      </c>
      <c r="T36" s="5">
        <v>15</v>
      </c>
      <c r="U36" s="22">
        <v>5</v>
      </c>
      <c r="V36" s="8">
        <f t="shared" si="5"/>
        <v>5.2</v>
      </c>
      <c r="W36" s="5" t="s">
        <v>4</v>
      </c>
      <c r="X36" s="9" t="s">
        <v>4</v>
      </c>
      <c r="Y36" s="5">
        <v>1</v>
      </c>
      <c r="Z36" s="6">
        <v>1</v>
      </c>
      <c r="AA36" s="6">
        <v>1</v>
      </c>
      <c r="AB36" s="1">
        <f>VLOOKUP(E36,'[3]INF SEDES_050822'!$F$3:$K$4330,6,0)</f>
        <v>0</v>
      </c>
    </row>
    <row r="37" spans="1:28" s="1" customFormat="1" x14ac:dyDescent="0.25">
      <c r="A37" s="15" t="s">
        <v>87</v>
      </c>
      <c r="B37" s="15" t="s">
        <v>82</v>
      </c>
      <c r="C37" s="16">
        <v>205172001484</v>
      </c>
      <c r="D37" s="15" t="s">
        <v>35</v>
      </c>
      <c r="E37" s="16">
        <v>205172000585</v>
      </c>
      <c r="F37" s="16">
        <f>VLOOKUP(E37,'[1]BD DEF 2021'!$Q$10:$Q$57,1,0)</f>
        <v>205172000585</v>
      </c>
      <c r="G37" s="15" t="s">
        <v>36</v>
      </c>
      <c r="H37" s="5" t="s">
        <v>6</v>
      </c>
      <c r="I37" s="5" t="s">
        <v>90</v>
      </c>
      <c r="J37" s="5" t="s">
        <v>5</v>
      </c>
      <c r="K37" s="15"/>
      <c r="L37" s="5"/>
      <c r="M37" s="5"/>
      <c r="N37" s="5"/>
      <c r="O37" s="5"/>
      <c r="P37" s="5"/>
      <c r="Q37" s="6">
        <v>189</v>
      </c>
      <c r="R37" s="6">
        <v>20</v>
      </c>
      <c r="S37" s="7">
        <f t="shared" si="0"/>
        <v>9.4499999999999993</v>
      </c>
      <c r="T37" s="5">
        <v>20</v>
      </c>
      <c r="U37" s="22">
        <v>12</v>
      </c>
      <c r="V37" s="8">
        <f t="shared" si="5"/>
        <v>5.90625</v>
      </c>
      <c r="W37" s="5" t="s">
        <v>4</v>
      </c>
      <c r="X37" s="9" t="s">
        <v>4</v>
      </c>
      <c r="Y37" s="5">
        <v>5</v>
      </c>
      <c r="Z37" s="6">
        <v>2</v>
      </c>
      <c r="AA37" s="6">
        <v>2</v>
      </c>
      <c r="AB37" s="1">
        <f>VLOOKUP(E37,'[3]INF SEDES_050822'!$F$3:$K$4330,6,0)</f>
        <v>0</v>
      </c>
    </row>
    <row r="38" spans="1:28" s="1" customFormat="1" x14ac:dyDescent="0.25">
      <c r="A38" s="15" t="s">
        <v>87</v>
      </c>
      <c r="B38" s="15" t="s">
        <v>82</v>
      </c>
      <c r="C38" s="16">
        <v>205172001484</v>
      </c>
      <c r="D38" s="15" t="s">
        <v>35</v>
      </c>
      <c r="E38" s="16">
        <v>205172001484</v>
      </c>
      <c r="F38" s="16">
        <f>VLOOKUP(E38,'[1]BD DEF 2021'!$Q$10:$Q$57,1,0)</f>
        <v>205172001484</v>
      </c>
      <c r="G38" s="23" t="s">
        <v>35</v>
      </c>
      <c r="H38" s="5" t="s">
        <v>6</v>
      </c>
      <c r="I38" s="5" t="str">
        <f>VLOOKUP(E38,'[4]EE OFICIALES '!$F$2:$Q$572,12,0)</f>
        <v>COMPLETA,NOCTURNA,FIN DE SEMANA</v>
      </c>
      <c r="J38" s="5" t="s">
        <v>5</v>
      </c>
      <c r="K38" s="15"/>
      <c r="L38" s="5">
        <f>VLOOKUP(E38,'[5]SEDES JORNADAS MATRICULA'!$D$17:$M$26,5,0)</f>
        <v>0</v>
      </c>
      <c r="M38" s="5">
        <f>VLOOKUP(E38,'[5]SEDES JORNADAS MATRICULA'!$D$17:$M$26,6,0)</f>
        <v>201</v>
      </c>
      <c r="N38" s="5">
        <f>VLOOKUP(E38,'[5]SEDES JORNADAS MATRICULA'!$D$17:$M$26,7,0)</f>
        <v>0</v>
      </c>
      <c r="O38" s="5">
        <f>VLOOKUP(E38,'[5]SEDES JORNADAS MATRICULA'!$D$17:$M$26,8,0)</f>
        <v>0</v>
      </c>
      <c r="P38" s="5">
        <f>VLOOKUP(E38,'[5]SEDES JORNADAS MATRICULA'!$D$17:$M$26,9,0)</f>
        <v>0</v>
      </c>
      <c r="Q38" s="6">
        <v>201</v>
      </c>
      <c r="R38" s="6">
        <v>10</v>
      </c>
      <c r="S38" s="7">
        <f t="shared" si="0"/>
        <v>20.100000000000001</v>
      </c>
      <c r="T38" s="5">
        <v>20</v>
      </c>
      <c r="U38" s="22">
        <v>12</v>
      </c>
      <c r="V38" s="8">
        <f>+Q38/(R38+U38)</f>
        <v>9.1363636363636367</v>
      </c>
      <c r="W38" s="5" t="s">
        <v>4</v>
      </c>
      <c r="X38" s="9" t="s">
        <v>4</v>
      </c>
      <c r="Y38" s="5">
        <v>4</v>
      </c>
      <c r="Z38" s="6">
        <v>2</v>
      </c>
      <c r="AA38" s="6">
        <v>2</v>
      </c>
      <c r="AB38" s="1">
        <f>VLOOKUP(E38,'[3]INF SEDES_050822'!$F$3:$K$4330,6,0)</f>
        <v>0</v>
      </c>
    </row>
    <row r="39" spans="1:28" s="1" customFormat="1" x14ac:dyDescent="0.25">
      <c r="A39" s="15" t="s">
        <v>87</v>
      </c>
      <c r="B39" s="15" t="s">
        <v>83</v>
      </c>
      <c r="C39" s="16">
        <v>205665000100</v>
      </c>
      <c r="D39" s="15" t="s">
        <v>12</v>
      </c>
      <c r="E39" s="16">
        <v>205665000100</v>
      </c>
      <c r="F39" s="16">
        <f>VLOOKUP(E39,'[1]BD DEF 2021'!$Q$10:$Q$57,1,0)</f>
        <v>205665000100</v>
      </c>
      <c r="G39" s="15" t="s">
        <v>12</v>
      </c>
      <c r="H39" s="5" t="s">
        <v>6</v>
      </c>
      <c r="I39" s="5" t="str">
        <f>VLOOKUP(E39,'[4]EE OFICIALES '!$F$2:$Q$572,12,0)</f>
        <v>MAÑANA,COMPLETA,NOCTURNA</v>
      </c>
      <c r="J39" s="5" t="s">
        <v>5</v>
      </c>
      <c r="K39" s="15"/>
      <c r="L39" s="5">
        <f>VLOOKUP(E39,'[5]SEDES JORNADAS MATRICULA'!$D$17:$M$26,5,0)</f>
        <v>0</v>
      </c>
      <c r="M39" s="5">
        <f>VLOOKUP(E39,'[5]SEDES JORNADAS MATRICULA'!$D$17:$M$26,6,0)</f>
        <v>200</v>
      </c>
      <c r="N39" s="5">
        <f>VLOOKUP(E39,'[5]SEDES JORNADAS MATRICULA'!$D$17:$M$26,7,0)</f>
        <v>0</v>
      </c>
      <c r="O39" s="5">
        <f>VLOOKUP(E39,'[5]SEDES JORNADAS MATRICULA'!$D$17:$M$26,8,0)</f>
        <v>0</v>
      </c>
      <c r="P39" s="5">
        <f>VLOOKUP(E39,'[5]SEDES JORNADAS MATRICULA'!$D$17:$M$26,9,0)</f>
        <v>0</v>
      </c>
      <c r="Q39" s="6">
        <v>200</v>
      </c>
      <c r="R39" s="6">
        <v>15</v>
      </c>
      <c r="S39" s="7">
        <f t="shared" si="0"/>
        <v>13.333333333333334</v>
      </c>
      <c r="T39" s="5">
        <v>70</v>
      </c>
      <c r="U39" s="22">
        <v>42</v>
      </c>
      <c r="V39" s="8">
        <f>+Q39/(R39+U39)</f>
        <v>3.5087719298245612</v>
      </c>
      <c r="W39" s="5" t="s">
        <v>4</v>
      </c>
      <c r="X39" s="9" t="s">
        <v>4</v>
      </c>
      <c r="Y39" s="5">
        <v>4</v>
      </c>
      <c r="Z39" s="6">
        <v>2</v>
      </c>
      <c r="AA39" s="6">
        <v>8</v>
      </c>
      <c r="AB39" s="1">
        <f>VLOOKUP(E39,'[3]INF SEDES_050822'!$F$3:$K$4330,6,0)</f>
        <v>0</v>
      </c>
    </row>
    <row r="40" spans="1:28" s="1" customFormat="1" x14ac:dyDescent="0.25">
      <c r="A40" s="15" t="s">
        <v>87</v>
      </c>
      <c r="B40" s="15" t="s">
        <v>83</v>
      </c>
      <c r="C40" s="16">
        <v>205665000428</v>
      </c>
      <c r="D40" s="15" t="s">
        <v>22</v>
      </c>
      <c r="E40" s="16">
        <v>205665000428</v>
      </c>
      <c r="F40" s="16">
        <f>VLOOKUP(E40,'[1]BD DEF 2021'!$Q$10:$Q$57,1,0)</f>
        <v>205665000428</v>
      </c>
      <c r="G40" s="15" t="s">
        <v>22</v>
      </c>
      <c r="H40" s="5" t="s">
        <v>6</v>
      </c>
      <c r="I40" s="5" t="str">
        <f>VLOOKUP(E40,'[4]EE OFICIALES '!$F$2:$Q$572,12,0)</f>
        <v>MAÑANA,COMPLETA</v>
      </c>
      <c r="J40" s="5" t="s">
        <v>4</v>
      </c>
      <c r="K40" s="15">
        <v>30</v>
      </c>
      <c r="L40" s="5">
        <f>VLOOKUP(E40,'[5]SEDES JORNADAS MATRICULA'!$D$17:$M$26,5,0)</f>
        <v>0</v>
      </c>
      <c r="M40" s="5">
        <f>VLOOKUP(E40,'[5]SEDES JORNADAS MATRICULA'!$D$17:$M$26,6,0)</f>
        <v>180</v>
      </c>
      <c r="N40" s="5">
        <f>VLOOKUP(E40,'[5]SEDES JORNADAS MATRICULA'!$D$17:$M$26,7,0)</f>
        <v>0</v>
      </c>
      <c r="O40" s="5">
        <f>VLOOKUP(E40,'[5]SEDES JORNADAS MATRICULA'!$D$17:$M$26,8,0)</f>
        <v>0</v>
      </c>
      <c r="P40" s="5">
        <f>VLOOKUP(E40,'[5]SEDES JORNADAS MATRICULA'!$D$17:$M$26,9,0)</f>
        <v>0</v>
      </c>
      <c r="Q40" s="6">
        <v>180</v>
      </c>
      <c r="R40" s="6">
        <v>15</v>
      </c>
      <c r="S40" s="7">
        <f t="shared" si="0"/>
        <v>12</v>
      </c>
      <c r="T40" s="5">
        <v>40</v>
      </c>
      <c r="U40" s="22">
        <v>24</v>
      </c>
      <c r="V40" s="8">
        <f>+Q40/(R40+U40)</f>
        <v>4.615384615384615</v>
      </c>
      <c r="W40" s="5" t="s">
        <v>4</v>
      </c>
      <c r="X40" s="9" t="s">
        <v>80</v>
      </c>
      <c r="Y40" s="5">
        <v>3</v>
      </c>
      <c r="Z40" s="6">
        <v>1</v>
      </c>
      <c r="AA40" s="6">
        <v>5</v>
      </c>
      <c r="AB40" s="1">
        <f>VLOOKUP(E40,'[3]INF SEDES_050822'!$F$3:$K$4330,6,0)</f>
        <v>0</v>
      </c>
    </row>
    <row r="41" spans="1:28" s="1" customFormat="1" x14ac:dyDescent="0.25">
      <c r="A41" s="15" t="s">
        <v>87</v>
      </c>
      <c r="B41" s="15" t="s">
        <v>83</v>
      </c>
      <c r="C41" s="16">
        <v>205665000525</v>
      </c>
      <c r="D41" s="15" t="s">
        <v>14</v>
      </c>
      <c r="E41" s="16">
        <v>205665000533</v>
      </c>
      <c r="F41" s="16">
        <f>VLOOKUP(E41,'[1]BD DEF 2021'!$Q$10:$Q$57,1,0)</f>
        <v>205665000533</v>
      </c>
      <c r="G41" s="15" t="s">
        <v>16</v>
      </c>
      <c r="H41" s="5" t="s">
        <v>6</v>
      </c>
      <c r="I41" s="5" t="s">
        <v>90</v>
      </c>
      <c r="J41" s="5" t="s">
        <v>5</v>
      </c>
      <c r="K41" s="15"/>
      <c r="L41" s="5"/>
      <c r="M41" s="5"/>
      <c r="N41" s="5"/>
      <c r="O41" s="5"/>
      <c r="P41" s="5"/>
      <c r="Q41" s="6">
        <v>15</v>
      </c>
      <c r="R41" s="6">
        <v>0</v>
      </c>
      <c r="S41" s="7" t="e">
        <f t="shared" si="0"/>
        <v>#DIV/0!</v>
      </c>
      <c r="T41" s="5">
        <v>10</v>
      </c>
      <c r="U41" s="22">
        <v>3</v>
      </c>
      <c r="V41" s="8">
        <f t="shared" ref="V41:V50" si="6">+Q41/(R41+U41)</f>
        <v>5</v>
      </c>
      <c r="W41" s="5" t="s">
        <v>4</v>
      </c>
      <c r="X41" s="9" t="s">
        <v>4</v>
      </c>
      <c r="Y41" s="5">
        <v>1</v>
      </c>
      <c r="Z41" s="6">
        <v>1</v>
      </c>
      <c r="AA41" s="6">
        <v>1</v>
      </c>
      <c r="AB41" s="1" t="str">
        <f>VLOOKUP(E41,'[3]INF SEDES_050822'!$F$3:$K$4330,6,0)</f>
        <v>GOBERNACIÓN 668</v>
      </c>
    </row>
    <row r="42" spans="1:28" s="1" customFormat="1" x14ac:dyDescent="0.25">
      <c r="A42" s="15" t="s">
        <v>87</v>
      </c>
      <c r="B42" s="15" t="s">
        <v>83</v>
      </c>
      <c r="C42" s="16">
        <v>205665000525</v>
      </c>
      <c r="D42" s="15" t="s">
        <v>14</v>
      </c>
      <c r="E42" s="16">
        <v>205665000461</v>
      </c>
      <c r="F42" s="16">
        <f>VLOOKUP(E42,'[1]BD DEF 2021'!$Q$10:$Q$57,1,0)</f>
        <v>205665000461</v>
      </c>
      <c r="G42" s="15" t="s">
        <v>15</v>
      </c>
      <c r="H42" s="5" t="s">
        <v>6</v>
      </c>
      <c r="I42" s="5" t="s">
        <v>90</v>
      </c>
      <c r="J42" s="5" t="s">
        <v>5</v>
      </c>
      <c r="K42" s="15"/>
      <c r="L42" s="5"/>
      <c r="M42" s="5"/>
      <c r="N42" s="5"/>
      <c r="O42" s="5"/>
      <c r="P42" s="5"/>
      <c r="Q42" s="6">
        <v>12</v>
      </c>
      <c r="R42" s="6">
        <v>0</v>
      </c>
      <c r="S42" s="7" t="e">
        <f t="shared" si="0"/>
        <v>#DIV/0!</v>
      </c>
      <c r="T42" s="5">
        <v>10</v>
      </c>
      <c r="U42" s="22">
        <v>3</v>
      </c>
      <c r="V42" s="8">
        <f t="shared" si="6"/>
        <v>4</v>
      </c>
      <c r="W42" s="5" t="s">
        <v>4</v>
      </c>
      <c r="X42" s="9" t="s">
        <v>5</v>
      </c>
      <c r="Y42" s="5">
        <f>VLOOKUP(E42,'[2]DANE SEDES DOCENTES'!$A$6:$B$720,2,0)</f>
        <v>1</v>
      </c>
      <c r="Z42" s="6">
        <v>1</v>
      </c>
      <c r="AA42" s="6">
        <v>1</v>
      </c>
      <c r="AB42" s="1">
        <f>VLOOKUP(E42,'[3]INF SEDES_050822'!$F$3:$K$4330,6,0)</f>
        <v>0</v>
      </c>
    </row>
    <row r="43" spans="1:28" s="1" customFormat="1" x14ac:dyDescent="0.25">
      <c r="A43" s="15" t="s">
        <v>87</v>
      </c>
      <c r="B43" s="15" t="s">
        <v>83</v>
      </c>
      <c r="C43" s="16">
        <v>205665000525</v>
      </c>
      <c r="D43" s="15" t="s">
        <v>14</v>
      </c>
      <c r="E43" s="16">
        <v>205665001289</v>
      </c>
      <c r="F43" s="16">
        <f>VLOOKUP(E43,'[1]BD DEF 2021'!$Q$10:$Q$57,1,0)</f>
        <v>205665001289</v>
      </c>
      <c r="G43" s="15" t="s">
        <v>13</v>
      </c>
      <c r="H43" s="5" t="s">
        <v>6</v>
      </c>
      <c r="I43" s="5" t="s">
        <v>90</v>
      </c>
      <c r="J43" s="5" t="s">
        <v>5</v>
      </c>
      <c r="K43" s="15"/>
      <c r="L43" s="5"/>
      <c r="M43" s="5"/>
      <c r="N43" s="5"/>
      <c r="O43" s="5"/>
      <c r="P43" s="5"/>
      <c r="Q43" s="6">
        <v>15</v>
      </c>
      <c r="R43" s="6">
        <v>0</v>
      </c>
      <c r="S43" s="7" t="e">
        <f t="shared" si="0"/>
        <v>#DIV/0!</v>
      </c>
      <c r="T43" s="5">
        <v>10</v>
      </c>
      <c r="U43" s="22">
        <v>2</v>
      </c>
      <c r="V43" s="8">
        <f t="shared" si="6"/>
        <v>7.5</v>
      </c>
      <c r="W43" s="5" t="s">
        <v>4</v>
      </c>
      <c r="X43" s="9" t="s">
        <v>5</v>
      </c>
      <c r="Y43" s="5">
        <f>VLOOKUP(E43,'[2]DANE SEDES DOCENTES'!$A$6:$B$720,2,0)</f>
        <v>1</v>
      </c>
      <c r="Z43" s="6">
        <v>1</v>
      </c>
      <c r="AA43" s="6">
        <v>1</v>
      </c>
      <c r="AB43" s="1">
        <f>VLOOKUP(E43,'[3]INF SEDES_050822'!$F$3:$K$4330,6,0)</f>
        <v>0</v>
      </c>
    </row>
    <row r="44" spans="1:28" s="1" customFormat="1" x14ac:dyDescent="0.25">
      <c r="A44" s="15" t="s">
        <v>87</v>
      </c>
      <c r="B44" s="15" t="s">
        <v>83</v>
      </c>
      <c r="C44" s="16">
        <v>205665000576</v>
      </c>
      <c r="D44" s="15" t="s">
        <v>18</v>
      </c>
      <c r="E44" s="16">
        <v>205665001122</v>
      </c>
      <c r="F44" s="16">
        <f>VLOOKUP(E44,'[1]BD DEF 2021'!$Q$10:$Q$57,1,0)</f>
        <v>205665001122</v>
      </c>
      <c r="G44" s="15" t="s">
        <v>24</v>
      </c>
      <c r="H44" s="5" t="s">
        <v>6</v>
      </c>
      <c r="I44" s="5" t="s">
        <v>90</v>
      </c>
      <c r="J44" s="5" t="s">
        <v>5</v>
      </c>
      <c r="K44" s="15"/>
      <c r="L44" s="5"/>
      <c r="M44" s="5"/>
      <c r="N44" s="5"/>
      <c r="O44" s="5"/>
      <c r="P44" s="5"/>
      <c r="Q44" s="6">
        <v>17</v>
      </c>
      <c r="R44" s="6">
        <v>0</v>
      </c>
      <c r="S44" s="7" t="e">
        <f t="shared" si="0"/>
        <v>#DIV/0!</v>
      </c>
      <c r="T44" s="5">
        <v>10</v>
      </c>
      <c r="U44" s="22">
        <v>3</v>
      </c>
      <c r="V44" s="8">
        <f t="shared" si="6"/>
        <v>5.666666666666667</v>
      </c>
      <c r="W44" s="5" t="s">
        <v>4</v>
      </c>
      <c r="X44" s="9" t="s">
        <v>5</v>
      </c>
      <c r="Y44" s="5">
        <f>VLOOKUP(E44,'[2]DANE SEDES DOCENTES'!$A$6:$B$720,2,0)</f>
        <v>1</v>
      </c>
      <c r="Z44" s="6">
        <v>1</v>
      </c>
      <c r="AA44" s="6">
        <v>1</v>
      </c>
      <c r="AB44" s="1" t="str">
        <f>VLOOKUP(E44,'[3]INF SEDES_050822'!$F$3:$K$4330,6,0)</f>
        <v>GOBERNACIÓN 668</v>
      </c>
    </row>
    <row r="45" spans="1:28" s="1" customFormat="1" x14ac:dyDescent="0.25">
      <c r="A45" s="15" t="s">
        <v>87</v>
      </c>
      <c r="B45" s="15" t="s">
        <v>83</v>
      </c>
      <c r="C45" s="16">
        <v>205665000576</v>
      </c>
      <c r="D45" s="15" t="s">
        <v>18</v>
      </c>
      <c r="E45" s="16">
        <v>205665010032</v>
      </c>
      <c r="F45" s="16">
        <f>VLOOKUP(E45,'[1]BD DEF 2021'!$Q$10:$Q$57,1,0)</f>
        <v>205665010032</v>
      </c>
      <c r="G45" s="15" t="s">
        <v>21</v>
      </c>
      <c r="H45" s="5" t="s">
        <v>6</v>
      </c>
      <c r="I45" s="5" t="s">
        <v>90</v>
      </c>
      <c r="J45" s="5" t="s">
        <v>5</v>
      </c>
      <c r="K45" s="15"/>
      <c r="L45" s="5"/>
      <c r="M45" s="5"/>
      <c r="N45" s="5"/>
      <c r="O45" s="5"/>
      <c r="P45" s="5"/>
      <c r="Q45" s="6">
        <v>31</v>
      </c>
      <c r="R45" s="6">
        <v>5</v>
      </c>
      <c r="S45" s="7">
        <f t="shared" si="0"/>
        <v>6.2</v>
      </c>
      <c r="T45" s="5">
        <v>15</v>
      </c>
      <c r="U45" s="22">
        <v>2</v>
      </c>
      <c r="V45" s="8">
        <f t="shared" si="6"/>
        <v>4.4285714285714288</v>
      </c>
      <c r="W45" s="5" t="s">
        <v>4</v>
      </c>
      <c r="X45" s="9" t="s">
        <v>4</v>
      </c>
      <c r="Y45" s="5">
        <f>VLOOKUP(E45,'[2]DANE SEDES DOCENTES'!$A$6:$B$720,2,0)</f>
        <v>2</v>
      </c>
      <c r="Z45" s="6">
        <v>1</v>
      </c>
      <c r="AA45" s="6">
        <v>1</v>
      </c>
      <c r="AB45" s="1" t="str">
        <f>VLOOKUP(E45,'[3]INF SEDES_050822'!$F$3:$K$4330,6,0)</f>
        <v>GOBERNACIÓN-CTEIL</v>
      </c>
    </row>
    <row r="46" spans="1:28" s="1" customFormat="1" x14ac:dyDescent="0.25">
      <c r="A46" s="15" t="s">
        <v>87</v>
      </c>
      <c r="B46" s="15" t="s">
        <v>83</v>
      </c>
      <c r="C46" s="16">
        <v>205665000576</v>
      </c>
      <c r="D46" s="15" t="s">
        <v>18</v>
      </c>
      <c r="E46" s="16">
        <v>205665001009</v>
      </c>
      <c r="F46" s="16">
        <f>VLOOKUP(E46,'[1]BD DEF 2021'!$Q$10:$Q$57,1,0)</f>
        <v>205665001009</v>
      </c>
      <c r="G46" s="15" t="s">
        <v>20</v>
      </c>
      <c r="H46" s="5" t="s">
        <v>6</v>
      </c>
      <c r="I46" s="5" t="s">
        <v>90</v>
      </c>
      <c r="J46" s="5" t="s">
        <v>5</v>
      </c>
      <c r="K46" s="15"/>
      <c r="L46" s="5"/>
      <c r="M46" s="5"/>
      <c r="N46" s="5"/>
      <c r="O46" s="5"/>
      <c r="P46" s="5"/>
      <c r="Q46" s="6">
        <v>11</v>
      </c>
      <c r="R46" s="6">
        <v>0</v>
      </c>
      <c r="S46" s="7" t="e">
        <f t="shared" si="0"/>
        <v>#DIV/0!</v>
      </c>
      <c r="T46" s="5">
        <v>5</v>
      </c>
      <c r="U46" s="22">
        <v>2</v>
      </c>
      <c r="V46" s="8">
        <f t="shared" si="6"/>
        <v>5.5</v>
      </c>
      <c r="W46" s="5" t="s">
        <v>4</v>
      </c>
      <c r="X46" s="9" t="s">
        <v>5</v>
      </c>
      <c r="Y46" s="5">
        <f>VLOOKUP(E46,'[2]DANE SEDES DOCENTES'!$A$6:$B$720,2,0)</f>
        <v>1</v>
      </c>
      <c r="Z46" s="6">
        <v>1</v>
      </c>
      <c r="AA46" s="6">
        <v>1</v>
      </c>
      <c r="AB46" s="1">
        <f>VLOOKUP(E46,'[3]INF SEDES_050822'!$F$3:$K$4330,6,0)</f>
        <v>0</v>
      </c>
    </row>
    <row r="47" spans="1:28" s="1" customFormat="1" x14ac:dyDescent="0.25">
      <c r="A47" s="15" t="s">
        <v>87</v>
      </c>
      <c r="B47" s="15" t="s">
        <v>83</v>
      </c>
      <c r="C47" s="16">
        <v>205665000576</v>
      </c>
      <c r="D47" s="15" t="s">
        <v>18</v>
      </c>
      <c r="E47" s="16">
        <v>205665000355</v>
      </c>
      <c r="F47" s="16">
        <f>VLOOKUP(E47,'[1]BD DEF 2021'!$Q$10:$Q$57,1,0)</f>
        <v>205665000355</v>
      </c>
      <c r="G47" s="15" t="s">
        <v>19</v>
      </c>
      <c r="H47" s="5" t="s">
        <v>6</v>
      </c>
      <c r="I47" s="5" t="s">
        <v>90</v>
      </c>
      <c r="J47" s="5" t="s">
        <v>5</v>
      </c>
      <c r="K47" s="15"/>
      <c r="L47" s="5"/>
      <c r="M47" s="5"/>
      <c r="N47" s="5"/>
      <c r="O47" s="5"/>
      <c r="P47" s="5"/>
      <c r="Q47" s="6">
        <v>9</v>
      </c>
      <c r="R47" s="6">
        <v>0</v>
      </c>
      <c r="S47" s="7" t="e">
        <f t="shared" si="0"/>
        <v>#DIV/0!</v>
      </c>
      <c r="T47" s="5">
        <v>5</v>
      </c>
      <c r="U47" s="22">
        <v>3</v>
      </c>
      <c r="V47" s="8">
        <f t="shared" si="6"/>
        <v>3</v>
      </c>
      <c r="W47" s="5" t="s">
        <v>4</v>
      </c>
      <c r="X47" s="9" t="s">
        <v>5</v>
      </c>
      <c r="Y47" s="5">
        <f>VLOOKUP(E47,'[2]DANE SEDES DOCENTES'!$A$6:$B$720,2,0)</f>
        <v>1</v>
      </c>
      <c r="Z47" s="6">
        <v>1</v>
      </c>
      <c r="AA47" s="6">
        <v>1</v>
      </c>
      <c r="AB47" s="1">
        <f>VLOOKUP(E47,'[3]INF SEDES_050822'!$F$3:$K$4330,6,0)</f>
        <v>0</v>
      </c>
    </row>
    <row r="48" spans="1:28" s="1" customFormat="1" x14ac:dyDescent="0.25">
      <c r="A48" s="15" t="s">
        <v>87</v>
      </c>
      <c r="B48" s="15" t="s">
        <v>83</v>
      </c>
      <c r="C48" s="16">
        <v>205665000576</v>
      </c>
      <c r="D48" s="15" t="s">
        <v>18</v>
      </c>
      <c r="E48" s="16">
        <v>205665000304</v>
      </c>
      <c r="F48" s="16">
        <f>VLOOKUP(E48,'[1]BD DEF 2021'!$Q$10:$Q$57,1,0)</f>
        <v>205665000304</v>
      </c>
      <c r="G48" s="15" t="s">
        <v>17</v>
      </c>
      <c r="H48" s="5" t="s">
        <v>6</v>
      </c>
      <c r="I48" s="5" t="s">
        <v>90</v>
      </c>
      <c r="J48" s="5" t="s">
        <v>5</v>
      </c>
      <c r="K48" s="15"/>
      <c r="L48" s="5"/>
      <c r="M48" s="5"/>
      <c r="N48" s="5"/>
      <c r="O48" s="5"/>
      <c r="P48" s="5"/>
      <c r="Q48" s="6">
        <v>17</v>
      </c>
      <c r="R48" s="6">
        <v>0</v>
      </c>
      <c r="S48" s="7" t="e">
        <f t="shared" si="0"/>
        <v>#DIV/0!</v>
      </c>
      <c r="T48" s="5">
        <v>10</v>
      </c>
      <c r="U48" s="22">
        <v>2</v>
      </c>
      <c r="V48" s="8">
        <f t="shared" si="6"/>
        <v>8.5</v>
      </c>
      <c r="W48" s="5" t="s">
        <v>4</v>
      </c>
      <c r="X48" s="9" t="s">
        <v>4</v>
      </c>
      <c r="Y48" s="5">
        <f>VLOOKUP(E48,'[2]DANE SEDES DOCENTES'!$A$6:$B$720,2,0)</f>
        <v>1</v>
      </c>
      <c r="Z48" s="6">
        <v>1</v>
      </c>
      <c r="AA48" s="6">
        <v>1</v>
      </c>
      <c r="AB48" s="1" t="str">
        <f>VLOOKUP(E48,'[3]INF SEDES_050822'!$F$3:$K$4330,6,0)</f>
        <v>GOBERNACIÓN 668</v>
      </c>
    </row>
    <row r="49" spans="1:28" s="1" customFormat="1" x14ac:dyDescent="0.25">
      <c r="A49" s="15" t="s">
        <v>87</v>
      </c>
      <c r="B49" s="15" t="s">
        <v>83</v>
      </c>
      <c r="C49" s="16">
        <v>205665000860</v>
      </c>
      <c r="D49" s="15" t="s">
        <v>11</v>
      </c>
      <c r="E49" s="16">
        <v>205665010172</v>
      </c>
      <c r="F49" s="16">
        <f>VLOOKUP(E49,'[1]BD DEF 2021'!$Q$10:$Q$57,1,0)</f>
        <v>205665010172</v>
      </c>
      <c r="G49" s="15" t="s">
        <v>23</v>
      </c>
      <c r="H49" s="5" t="s">
        <v>6</v>
      </c>
      <c r="I49" s="5" t="s">
        <v>90</v>
      </c>
      <c r="J49" s="5" t="s">
        <v>5</v>
      </c>
      <c r="K49" s="15"/>
      <c r="L49" s="5"/>
      <c r="M49" s="5"/>
      <c r="N49" s="5"/>
      <c r="O49" s="5"/>
      <c r="P49" s="5"/>
      <c r="Q49" s="6">
        <v>13</v>
      </c>
      <c r="R49" s="6">
        <v>0</v>
      </c>
      <c r="S49" s="7" t="e">
        <f t="shared" si="0"/>
        <v>#DIV/0!</v>
      </c>
      <c r="T49" s="5">
        <v>4</v>
      </c>
      <c r="U49" s="22">
        <v>21</v>
      </c>
      <c r="V49" s="8">
        <f t="shared" si="6"/>
        <v>0.61904761904761907</v>
      </c>
      <c r="W49" s="5" t="s">
        <v>4</v>
      </c>
      <c r="X49" s="9" t="s">
        <v>5</v>
      </c>
      <c r="Y49" s="5">
        <v>1</v>
      </c>
      <c r="Z49" s="6">
        <v>1</v>
      </c>
      <c r="AA49" s="6">
        <v>4</v>
      </c>
      <c r="AB49" s="1">
        <f>VLOOKUP(E49,'[3]INF SEDES_050822'!$F$3:$K$4330,6,0)</f>
        <v>0</v>
      </c>
    </row>
    <row r="50" spans="1:28" s="1" customFormat="1" x14ac:dyDescent="0.25">
      <c r="A50" s="15" t="s">
        <v>87</v>
      </c>
      <c r="B50" s="15" t="s">
        <v>83</v>
      </c>
      <c r="C50" s="16">
        <v>205665000860</v>
      </c>
      <c r="D50" s="15" t="s">
        <v>11</v>
      </c>
      <c r="E50" s="16">
        <v>205665000860</v>
      </c>
      <c r="F50" s="16">
        <f>VLOOKUP(E50,'[1]BD DEF 2021'!$Q$10:$Q$57,1,0)</f>
        <v>205665000860</v>
      </c>
      <c r="G50" s="15" t="s">
        <v>11</v>
      </c>
      <c r="H50" s="5" t="s">
        <v>6</v>
      </c>
      <c r="I50" s="5" t="s">
        <v>90</v>
      </c>
      <c r="J50" s="5" t="s">
        <v>4</v>
      </c>
      <c r="K50" s="15">
        <v>30</v>
      </c>
      <c r="L50" s="5"/>
      <c r="M50" s="5"/>
      <c r="N50" s="5"/>
      <c r="O50" s="5"/>
      <c r="P50" s="5"/>
      <c r="Q50" s="6">
        <v>154</v>
      </c>
      <c r="R50" s="6">
        <v>19</v>
      </c>
      <c r="S50" s="7">
        <f t="shared" si="0"/>
        <v>8.1052631578947363</v>
      </c>
      <c r="T50" s="5">
        <v>35</v>
      </c>
      <c r="U50" s="22">
        <v>21</v>
      </c>
      <c r="V50" s="8">
        <f t="shared" si="6"/>
        <v>3.85</v>
      </c>
      <c r="W50" s="5" t="s">
        <v>4</v>
      </c>
      <c r="X50" s="9" t="s">
        <v>4</v>
      </c>
      <c r="Y50" s="5">
        <v>4</v>
      </c>
      <c r="Z50" s="6">
        <v>2</v>
      </c>
      <c r="AA50" s="6">
        <v>4</v>
      </c>
      <c r="AB50" s="1" t="str">
        <f>VLOOKUP(E50,'[3]INF SEDES_050822'!$F$3:$K$4330,6,0)</f>
        <v>MINTIC - CENTROS DIGITALES</v>
      </c>
    </row>
    <row r="51" spans="1:28" s="1" customFormat="1" x14ac:dyDescent="0.25">
      <c r="A51"/>
      <c r="B51"/>
      <c r="C51" s="17"/>
      <c r="D51"/>
      <c r="E51" s="17"/>
      <c r="F51" s="16"/>
      <c r="G51"/>
      <c r="H51" s="2"/>
      <c r="I51" s="2"/>
      <c r="J51" s="2"/>
      <c r="K51"/>
      <c r="Q51" s="10">
        <f>SUBTOTAL(9,Q2:Q50)</f>
        <v>10522</v>
      </c>
      <c r="R51" s="10">
        <f>SUBTOTAL(9,R2:R50)</f>
        <v>334</v>
      </c>
      <c r="S51" s="11">
        <f>+Q51/R51</f>
        <v>31.50299401197605</v>
      </c>
      <c r="T51" s="10">
        <f>SUBTOTAL(9,T2:T50)</f>
        <v>4029</v>
      </c>
      <c r="U51" s="10">
        <f>SUBTOTAL(9,U2:U50)</f>
        <v>1284</v>
      </c>
      <c r="V51" s="10"/>
      <c r="W51" s="10">
        <v>49</v>
      </c>
      <c r="X51" s="12">
        <v>35</v>
      </c>
      <c r="Y51" s="10">
        <f>SUBTOTAL(9,Y2:Y50)</f>
        <v>377</v>
      </c>
      <c r="Z51" s="10">
        <f>SUBTOTAL(9,Z2:Z50)</f>
        <v>187</v>
      </c>
      <c r="AA51" s="10">
        <f>SUBTOTAL(9,AA2:AA50)</f>
        <v>264</v>
      </c>
    </row>
    <row r="52" spans="1:28" s="1" customFormat="1" x14ac:dyDescent="0.25">
      <c r="A52"/>
      <c r="B52"/>
      <c r="C52" s="17"/>
      <c r="D52"/>
      <c r="E52" s="17"/>
      <c r="F52" s="16"/>
      <c r="G52"/>
      <c r="H52" s="2"/>
      <c r="I52" s="2"/>
      <c r="J52" s="2"/>
      <c r="K52"/>
      <c r="Q52" s="13">
        <f>+Q51/R51</f>
        <v>31.50299401197605</v>
      </c>
      <c r="T52" s="2"/>
      <c r="U52" s="13">
        <f>+Q51/(R51+U51)</f>
        <v>6.503090234857849</v>
      </c>
      <c r="V52" s="2"/>
      <c r="W52" s="2"/>
      <c r="X52" s="4"/>
    </row>
    <row r="54" spans="1:28" x14ac:dyDescent="0.25">
      <c r="U54">
        <f>U51/120</f>
        <v>10.7</v>
      </c>
    </row>
  </sheetData>
  <autoFilter ref="A1:AB52" xr:uid="{00000000-0001-0000-0000-000000000000}"/>
  <conditionalFormatting sqref="E2:G52">
    <cfRule type="duplicateValues" dxfId="2" priority="6"/>
  </conditionalFormatting>
  <conditionalFormatting sqref="I1">
    <cfRule type="duplicateValues" dxfId="1" priority="2"/>
  </conditionalFormatting>
  <conditionalFormatting sqref="L1:P1">
    <cfRule type="duplicateValues" dxfId="0" priority="1"/>
  </conditionalFormatting>
  <pageMargins left="0.7" right="0.7" top="0.75" bottom="0.75" header="0.3" footer="0.3"/>
  <pageSetup scale="18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7" ma:contentTypeDescription="Crear nuevo documento." ma:contentTypeScope="" ma:versionID="68d9278a50201247eb3266a1eebd4ebc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89683365fca262319f96376626753ca4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85D95E27-73B5-4FED-9211-A8FDD8545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344A8E-36E0-4C92-90C2-0C16FCE4F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A4EB55-553E-4473-B976-EA1A87CE3DB3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ULTIMO DEFINITIVO</vt:lpstr>
      <vt:lpstr>'ULTIMO DEFINITIVO'!Área_de_impresión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SALAZAR JARAMILLO</dc:creator>
  <cp:lastModifiedBy>Sandra Yohana Gutierrez Alvarado</cp:lastModifiedBy>
  <cp:lastPrinted>2022-12-06T16:52:03Z</cp:lastPrinted>
  <dcterms:created xsi:type="dcterms:W3CDTF">2022-09-07T19:01:31Z</dcterms:created>
  <dcterms:modified xsi:type="dcterms:W3CDTF">2023-08-31T02:24:13Z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